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09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<sst xmlns="http://schemas.openxmlformats.org/spreadsheetml/2006/main" count="80" uniqueCount="78">
  <si>
    <t>AKTİF</t>
  </si>
  <si>
    <t>1-DÖNEN VARLIKLAR</t>
  </si>
  <si>
    <t>10-HAZIR DEĞERLER</t>
  </si>
  <si>
    <t>102-BANKALAR</t>
  </si>
  <si>
    <t>T.İş Bankası 904269 Hs.</t>
  </si>
  <si>
    <t>İş Bankası Bilinmeyenler Hesabı</t>
  </si>
  <si>
    <t>Ziraat Bankası 3245296-5003 Hs.</t>
  </si>
  <si>
    <t>Ziraat Bankası 3245296-5004 Hs.</t>
  </si>
  <si>
    <t>11-MENKUL KIYMETLER</t>
  </si>
  <si>
    <t>110-HİSSE SENETLERİ</t>
  </si>
  <si>
    <t>Ziraat Bankası Repo Hesabı</t>
  </si>
  <si>
    <t>12-TİCARİ ALACAKLAR</t>
  </si>
  <si>
    <t>126-VERİLEN DEPOZİTO ve TEMİNATLAR</t>
  </si>
  <si>
    <t>Kira Depozitosu (1.200 USD)</t>
  </si>
  <si>
    <t>13-DİĞER ALACAKLAR</t>
  </si>
  <si>
    <t>131-ORTAKLARDAN ALACAKLAR</t>
  </si>
  <si>
    <t>Ortak Anapara Alacağı</t>
  </si>
  <si>
    <t>Ortak Aidat Gecikme Faiz Alacağı</t>
  </si>
  <si>
    <t>Noter PTT Gazete Masraf Alacağı</t>
  </si>
  <si>
    <t>136-DİĞER ÇEŞİTLİ ALACAKLAR</t>
  </si>
  <si>
    <t>Posta Hesabı</t>
  </si>
  <si>
    <t>S.S.Beytepe Konut Yapı Koop.Birliği</t>
  </si>
  <si>
    <t>15-STOKLAR</t>
  </si>
  <si>
    <t>159-VERİLEN SİPARİŞ AVANSLARI</t>
  </si>
  <si>
    <t>Çankaya İmar Beld.Gerek.Prj.Tic.A.Ş.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</si>
  <si>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</si>
  <si>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</si>
  <si>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</si>
  <si>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</si>
  <si>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</si>
  <si>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</si>
  <si>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24-MALİ DURAN VARLIKLAR</t>
  </si>
  <si>
    <t>242-İSTİRAKLER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</si>
  <si>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</si>
  <si>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</si>
  <si>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</si>
  <si>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</si>
  <si>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</si>
  <si>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</si>
  <si>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</si>
  <si>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</si>
  <si>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</si>
  <si>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</si>
  <si>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</si>
  <si>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</si>
  <si>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</si>
  <si>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</si>
  <si>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</si>
  <si>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</si>
  <si>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</si>
  <si>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</si>
  <si>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</si>
  <si>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</si>
  <si>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</si>
  <si>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</si>
  <si>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</si>
  <si>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</si>
  <si>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</si>
  <si>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</si>
  <si>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</si>
  <si>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</si>
  <si>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</si>
  <si>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</si>
  <si>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57-GEÇMİŞ YIL KARLARI</t>
  </si>
  <si>
    <t>570-GEÇMİŞ YILLAR KARLARI</t>
  </si>
  <si>
    <t>Geçmiş Yıllar Karları</t>
  </si>
  <si>
    <t>59-DÖNEM NET KARI (ZARARI)</t>
  </si>
  <si>
    <t>591-DÖNEM NET ZARARI (-)</t>
  </si>
  <si>
    <t>Gelir-Gider Olumsuz Farkı</t>
  </si>
  <si>
    <t>Vakıfbank Bankomat Hesabı</t>
  </si>
  <si>
    <t>Personel Asgari Geçim İndirimi</t>
  </si>
  <si>
    <t>17.Asliye Hukuk Mah.2006/224 Esas Dosya</t>
  </si>
  <si>
    <t>100-KASA HESABI</t>
  </si>
  <si>
    <t>Merkez Kasa</t>
  </si>
  <si>
    <t>Vakıfbank 933922 Bankomat Hesabı</t>
  </si>
  <si>
    <t>Vakıfbank 934178 Bankomat Hesabı</t>
  </si>
  <si>
    <t>Ortak Olmayan Kişilerin Yatırdığı</t>
  </si>
  <si>
    <t>Yapı Kredi Bankası Vadeli Hs.</t>
  </si>
</sst>
</file>

<file path=xl/styles.xml><?xml version="1.0" encoding="utf-8"?>
<styleSheet xmlns="http://schemas.openxmlformats.org/spreadsheetml/2006/main">
  <numFmts count="2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</numFmts>
  <fonts count="3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4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55</xdr:row>
      <xdr:rowOff>0</xdr:rowOff>
    </xdr:from>
    <xdr:to>
      <xdr:col>7</xdr:col>
      <xdr:colOff>0</xdr:colOff>
      <xdr:row>56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686175" y="8867775"/>
          <a:ext cx="2228850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14</xdr:col>
      <xdr:colOff>0</xdr:colOff>
      <xdr:row>56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9925050" y="4076700"/>
          <a:ext cx="2209800" cy="5124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1"/>
  <sheetViews>
    <sheetView tabSelected="1" workbookViewId="0" topLeftCell="E1">
      <selection activeCell="M75" sqref="M75"/>
    </sheetView>
  </sheetViews>
  <sheetFormatPr defaultColWidth="9.140625" defaultRowHeight="12.75"/>
  <cols>
    <col min="1" max="1" width="13.28125" style="0" customWidth="1"/>
    <col min="2" max="2" width="2.00390625" style="0" customWidth="1"/>
    <col min="3" max="3" width="2.7109375" style="0" customWidth="1"/>
    <col min="4" max="4" width="37.28125" style="0" customWidth="1"/>
    <col min="5" max="5" width="10.8515625" style="28" customWidth="1"/>
    <col min="6" max="8" width="11.28125" style="28" bestFit="1" customWidth="1"/>
    <col min="9" max="9" width="2.140625" style="0" customWidth="1"/>
    <col min="10" max="10" width="2.8515625" style="0" customWidth="1"/>
    <col min="11" max="11" width="43.8515625" style="0" bestFit="1" customWidth="1"/>
    <col min="12" max="12" width="10.57421875" style="0" customWidth="1"/>
    <col min="13" max="15" width="11.28125" style="0" bestFit="1" customWidth="1"/>
  </cols>
  <sheetData>
    <row r="1" spans="2:15" s="4" customFormat="1" ht="13.5" thickBot="1">
      <c r="B1" s="1" t="s">
        <v>0</v>
      </c>
      <c r="C1" s="1"/>
      <c r="D1" s="1"/>
      <c r="E1" s="2"/>
      <c r="F1" s="3"/>
      <c r="G1" s="3"/>
      <c r="H1" s="2"/>
      <c r="I1" s="1"/>
      <c r="J1" s="1"/>
      <c r="K1" s="1"/>
      <c r="L1" s="2"/>
      <c r="M1" s="2"/>
      <c r="N1" s="2"/>
      <c r="O1" s="33" t="s">
        <v>46</v>
      </c>
    </row>
    <row r="2" spans="2:15" s="9" customFormat="1" ht="13.5" thickTop="1">
      <c r="B2" s="5"/>
      <c r="C2" s="6"/>
      <c r="D2" s="5"/>
      <c r="E2" s="7"/>
      <c r="F2" s="8"/>
      <c r="G2" s="8"/>
      <c r="H2" s="7"/>
      <c r="I2" s="30"/>
      <c r="J2" s="5"/>
      <c r="K2" s="5"/>
      <c r="L2" s="7"/>
      <c r="M2" s="7"/>
      <c r="N2" s="7"/>
      <c r="O2" s="7"/>
    </row>
    <row r="3" spans="2:15" s="4" customFormat="1" ht="12.75">
      <c r="B3" s="4" t="s">
        <v>1</v>
      </c>
      <c r="C3" s="10"/>
      <c r="E3" s="11"/>
      <c r="F3" s="12"/>
      <c r="G3" s="13"/>
      <c r="H3" s="11">
        <f>SUM(G4:G34)</f>
        <v>3001738.1500000004</v>
      </c>
      <c r="I3" s="31" t="s">
        <v>47</v>
      </c>
      <c r="J3" s="23"/>
      <c r="K3" s="23"/>
      <c r="L3" s="24"/>
      <c r="M3" s="24"/>
      <c r="N3" s="24"/>
      <c r="O3" s="24">
        <f>SUM(N4:N7)</f>
        <v>15402.04</v>
      </c>
    </row>
    <row r="4" spans="3:15" s="4" customFormat="1" ht="12.75">
      <c r="C4" s="4" t="s">
        <v>2</v>
      </c>
      <c r="E4" s="11"/>
      <c r="F4" s="12"/>
      <c r="G4" s="13">
        <f>SUM(F5:F7)</f>
        <v>2127028.9300000006</v>
      </c>
      <c r="H4" s="11"/>
      <c r="I4" s="31"/>
      <c r="J4" s="23" t="s">
        <v>48</v>
      </c>
      <c r="K4" s="23"/>
      <c r="L4" s="24"/>
      <c r="M4" s="24"/>
      <c r="N4" s="24">
        <f>SUM(M5)</f>
        <v>2784.43</v>
      </c>
      <c r="O4" s="24"/>
    </row>
    <row r="5" spans="4:15" s="4" customFormat="1" ht="12.75">
      <c r="D5" s="4" t="s">
        <v>72</v>
      </c>
      <c r="E5" s="11"/>
      <c r="F5" s="12">
        <v>0.33</v>
      </c>
      <c r="G5" s="13"/>
      <c r="H5" s="11"/>
      <c r="I5" s="31"/>
      <c r="J5" s="23"/>
      <c r="K5" s="23" t="s">
        <v>49</v>
      </c>
      <c r="L5" s="24"/>
      <c r="M5" s="24">
        <v>2784.43</v>
      </c>
      <c r="N5" s="24"/>
      <c r="O5" s="24"/>
    </row>
    <row r="6" spans="4:15" s="4" customFormat="1" ht="12.75">
      <c r="D6" s="17" t="s">
        <v>73</v>
      </c>
      <c r="E6" s="11"/>
      <c r="F6" s="12"/>
      <c r="G6" s="13"/>
      <c r="H6" s="11"/>
      <c r="I6" s="31"/>
      <c r="J6" s="23"/>
      <c r="K6" s="25" t="s">
        <v>76</v>
      </c>
      <c r="L6" s="29"/>
      <c r="M6" s="24"/>
      <c r="N6" s="24"/>
      <c r="O6" s="24"/>
    </row>
    <row r="7" spans="3:15" s="4" customFormat="1" ht="12.75">
      <c r="C7" s="10"/>
      <c r="D7" s="4" t="s">
        <v>3</v>
      </c>
      <c r="E7" s="11"/>
      <c r="F7" s="12">
        <f>SUM(E8:E15)</f>
        <v>2127028.6000000006</v>
      </c>
      <c r="G7" s="13"/>
      <c r="H7" s="11"/>
      <c r="I7" s="31"/>
      <c r="J7" s="22" t="s">
        <v>50</v>
      </c>
      <c r="K7" s="10"/>
      <c r="L7" s="11"/>
      <c r="M7" s="11"/>
      <c r="N7" s="11">
        <f>SUM(M8:M9)</f>
        <v>12617.61</v>
      </c>
      <c r="O7" s="11"/>
    </row>
    <row r="8" spans="3:15" s="9" customFormat="1" ht="12.75">
      <c r="C8" s="16"/>
      <c r="D8" s="9" t="s">
        <v>4</v>
      </c>
      <c r="E8" s="14">
        <v>10711.43</v>
      </c>
      <c r="F8" s="8"/>
      <c r="G8" s="15"/>
      <c r="H8" s="14"/>
      <c r="I8" s="31"/>
      <c r="J8" s="10"/>
      <c r="K8" s="22" t="s">
        <v>51</v>
      </c>
      <c r="L8" s="11"/>
      <c r="M8" s="11">
        <v>11067.28</v>
      </c>
      <c r="N8" s="11"/>
      <c r="O8" s="11"/>
    </row>
    <row r="9" spans="3:15" s="9" customFormat="1" ht="12.75">
      <c r="C9" s="16"/>
      <c r="D9" s="9" t="s">
        <v>5</v>
      </c>
      <c r="E9" s="14">
        <v>1834.91</v>
      </c>
      <c r="F9" s="8"/>
      <c r="G9" s="15"/>
      <c r="H9" s="14"/>
      <c r="I9" s="31"/>
      <c r="J9" s="10"/>
      <c r="K9" s="22" t="s">
        <v>52</v>
      </c>
      <c r="L9" s="11"/>
      <c r="M9" s="11">
        <v>1550.33</v>
      </c>
      <c r="N9" s="11"/>
      <c r="O9" s="11"/>
    </row>
    <row r="10" spans="3:15" s="9" customFormat="1" ht="12.75">
      <c r="C10" s="16"/>
      <c r="D10" s="9" t="s">
        <v>6</v>
      </c>
      <c r="E10" s="14">
        <v>688.47</v>
      </c>
      <c r="F10" s="8"/>
      <c r="G10" s="15"/>
      <c r="H10" s="14"/>
      <c r="I10" s="31" t="s">
        <v>53</v>
      </c>
      <c r="J10" s="10"/>
      <c r="K10" s="10"/>
      <c r="L10" s="11"/>
      <c r="M10" s="11"/>
      <c r="N10" s="11"/>
      <c r="O10" s="11">
        <f>SUM(N11:N12)</f>
        <v>7893344.03</v>
      </c>
    </row>
    <row r="11" spans="3:15" s="9" customFormat="1" ht="12.75">
      <c r="C11" s="16"/>
      <c r="D11" s="9" t="s">
        <v>7</v>
      </c>
      <c r="E11" s="14">
        <v>0.44</v>
      </c>
      <c r="F11" s="8"/>
      <c r="G11" s="15"/>
      <c r="H11" s="14"/>
      <c r="I11" s="31"/>
      <c r="J11" s="22" t="s">
        <v>54</v>
      </c>
      <c r="K11" s="10"/>
      <c r="L11" s="11"/>
      <c r="M11" s="11"/>
      <c r="N11" s="11">
        <f>SUM(M12:M12)</f>
        <v>7893344.03</v>
      </c>
      <c r="O11" s="11"/>
    </row>
    <row r="12" spans="3:15" s="9" customFormat="1" ht="12.75">
      <c r="C12" s="16"/>
      <c r="D12" s="9" t="s">
        <v>69</v>
      </c>
      <c r="E12" s="14">
        <v>59.2</v>
      </c>
      <c r="F12" s="8"/>
      <c r="G12" s="15"/>
      <c r="H12" s="14"/>
      <c r="I12" s="31"/>
      <c r="J12" s="10"/>
      <c r="K12" s="22" t="s">
        <v>55</v>
      </c>
      <c r="L12" s="11"/>
      <c r="M12" s="11">
        <f>SUM(L13:L15)</f>
        <v>7893344.03</v>
      </c>
      <c r="N12" s="11"/>
      <c r="O12" s="11"/>
    </row>
    <row r="13" spans="3:15" s="9" customFormat="1" ht="12.75">
      <c r="C13" s="16"/>
      <c r="D13" s="9" t="s">
        <v>77</v>
      </c>
      <c r="E13" s="14">
        <v>2105872.95</v>
      </c>
      <c r="F13" s="8"/>
      <c r="G13" s="15"/>
      <c r="H13" s="14"/>
      <c r="I13" s="32"/>
      <c r="J13" s="16"/>
      <c r="K13" s="5" t="s">
        <v>56</v>
      </c>
      <c r="L13" s="14">
        <v>7857221.13</v>
      </c>
      <c r="M13" s="14"/>
      <c r="N13" s="14"/>
      <c r="O13" s="14"/>
    </row>
    <row r="14" spans="3:15" s="9" customFormat="1" ht="12.75">
      <c r="C14" s="16"/>
      <c r="D14" s="9" t="s">
        <v>74</v>
      </c>
      <c r="E14" s="14">
        <v>602.99</v>
      </c>
      <c r="F14" s="8"/>
      <c r="G14" s="15"/>
      <c r="H14" s="14"/>
      <c r="I14" s="32"/>
      <c r="J14" s="16"/>
      <c r="K14" s="5" t="s">
        <v>57</v>
      </c>
      <c r="L14" s="14">
        <v>35457.75</v>
      </c>
      <c r="M14" s="14"/>
      <c r="N14" s="14"/>
      <c r="O14" s="14"/>
    </row>
    <row r="15" spans="3:15" s="9" customFormat="1" ht="12.75">
      <c r="C15" s="16"/>
      <c r="D15" s="9" t="s">
        <v>75</v>
      </c>
      <c r="E15" s="14">
        <v>7258.21</v>
      </c>
      <c r="F15" s="8"/>
      <c r="G15" s="15"/>
      <c r="H15" s="14"/>
      <c r="I15" s="32"/>
      <c r="J15" s="16"/>
      <c r="K15" s="5" t="s">
        <v>58</v>
      </c>
      <c r="L15" s="14">
        <v>665.15</v>
      </c>
      <c r="M15" s="14"/>
      <c r="N15" s="14"/>
      <c r="O15" s="14"/>
    </row>
    <row r="16" spans="3:15" s="9" customFormat="1" ht="12.75">
      <c r="C16" s="10" t="s">
        <v>8</v>
      </c>
      <c r="D16" s="4"/>
      <c r="E16" s="11"/>
      <c r="F16" s="12"/>
      <c r="G16" s="13">
        <f>SUM(F17)</f>
        <v>40940.9</v>
      </c>
      <c r="H16" s="11"/>
      <c r="I16" s="31" t="s">
        <v>59</v>
      </c>
      <c r="J16" s="10"/>
      <c r="K16" s="10"/>
      <c r="L16" s="11"/>
      <c r="M16" s="11"/>
      <c r="N16" s="11"/>
      <c r="O16" s="11">
        <f>SUM(N17:N23)</f>
        <v>1409628.6800000002</v>
      </c>
    </row>
    <row r="17" spans="3:15" s="9" customFormat="1" ht="12.75">
      <c r="C17" s="10"/>
      <c r="D17" s="4" t="s">
        <v>9</v>
      </c>
      <c r="E17" s="11"/>
      <c r="F17" s="12">
        <v>40940.9</v>
      </c>
      <c r="G17" s="13"/>
      <c r="H17" s="11"/>
      <c r="I17" s="31"/>
      <c r="J17" s="22" t="s">
        <v>60</v>
      </c>
      <c r="K17" s="10"/>
      <c r="L17" s="11"/>
      <c r="M17" s="11"/>
      <c r="N17" s="11">
        <f>M18</f>
        <v>338100</v>
      </c>
      <c r="O17" s="11"/>
    </row>
    <row r="18" spans="3:15" s="9" customFormat="1" ht="12.75">
      <c r="C18" s="16"/>
      <c r="D18" s="9" t="s">
        <v>10</v>
      </c>
      <c r="E18" s="14"/>
      <c r="F18" s="8"/>
      <c r="G18" s="15"/>
      <c r="H18" s="14"/>
      <c r="I18" s="31"/>
      <c r="J18" s="10"/>
      <c r="K18" s="22" t="s">
        <v>61</v>
      </c>
      <c r="L18" s="11"/>
      <c r="M18" s="11">
        <v>338100</v>
      </c>
      <c r="N18" s="11"/>
      <c r="O18" s="11"/>
    </row>
    <row r="19" spans="3:15" s="4" customFormat="1" ht="12.75">
      <c r="C19" s="10" t="s">
        <v>11</v>
      </c>
      <c r="E19" s="11"/>
      <c r="F19" s="12"/>
      <c r="G19" s="13">
        <f>SUM(F20)</f>
        <v>1830</v>
      </c>
      <c r="H19" s="11"/>
      <c r="I19" s="32"/>
      <c r="J19" s="16"/>
      <c r="K19" s="5" t="s">
        <v>62</v>
      </c>
      <c r="L19" s="14"/>
      <c r="M19" s="14"/>
      <c r="N19" s="14"/>
      <c r="O19" s="14"/>
    </row>
    <row r="20" spans="3:15" s="4" customFormat="1" ht="12.75">
      <c r="C20" s="10"/>
      <c r="D20" s="4" t="s">
        <v>12</v>
      </c>
      <c r="E20" s="11"/>
      <c r="F20" s="12">
        <v>1830</v>
      </c>
      <c r="G20" s="13"/>
      <c r="H20" s="11"/>
      <c r="I20" s="31"/>
      <c r="J20" s="22" t="s">
        <v>63</v>
      </c>
      <c r="K20" s="10"/>
      <c r="L20" s="11"/>
      <c r="M20" s="11"/>
      <c r="N20" s="11">
        <f>SUM(M21:M22)</f>
        <v>1833116.32</v>
      </c>
      <c r="O20" s="11"/>
    </row>
    <row r="21" spans="3:15" s="9" customFormat="1" ht="12.75">
      <c r="C21" s="16"/>
      <c r="D21" s="9" t="s">
        <v>13</v>
      </c>
      <c r="E21" s="8"/>
      <c r="F21" s="8"/>
      <c r="G21" s="15"/>
      <c r="H21" s="14"/>
      <c r="I21" s="31"/>
      <c r="J21" s="10"/>
      <c r="K21" s="22" t="s">
        <v>64</v>
      </c>
      <c r="L21" s="11"/>
      <c r="M21" s="11">
        <v>1833116.32</v>
      </c>
      <c r="N21" s="11"/>
      <c r="O21" s="11"/>
    </row>
    <row r="22" spans="3:15" s="4" customFormat="1" ht="12.75">
      <c r="C22" s="10" t="s">
        <v>14</v>
      </c>
      <c r="E22" s="11"/>
      <c r="F22" s="12"/>
      <c r="G22" s="13">
        <f>SUM(F23:F27)</f>
        <v>231937.52999999997</v>
      </c>
      <c r="H22" s="11"/>
      <c r="I22" s="32"/>
      <c r="J22" s="16"/>
      <c r="K22" s="5" t="s">
        <v>65</v>
      </c>
      <c r="L22" s="14"/>
      <c r="M22" s="14"/>
      <c r="N22" s="14"/>
      <c r="O22" s="14"/>
    </row>
    <row r="23" spans="3:15" s="4" customFormat="1" ht="12.75">
      <c r="C23" s="10"/>
      <c r="D23" s="4" t="s">
        <v>15</v>
      </c>
      <c r="E23" s="11"/>
      <c r="F23" s="12">
        <f>SUM(E24:E26)</f>
        <v>52130.39</v>
      </c>
      <c r="G23" s="13"/>
      <c r="H23" s="11"/>
      <c r="I23" s="31"/>
      <c r="J23" s="22" t="s">
        <v>66</v>
      </c>
      <c r="K23" s="10"/>
      <c r="L23" s="11"/>
      <c r="M23" s="11"/>
      <c r="N23" s="11">
        <f>SUM(M24)</f>
        <v>-761587.64</v>
      </c>
      <c r="O23" s="11"/>
    </row>
    <row r="24" spans="3:15" s="9" customFormat="1" ht="12.75">
      <c r="C24" s="16"/>
      <c r="D24" s="9" t="s">
        <v>16</v>
      </c>
      <c r="E24" s="14">
        <v>16007.49</v>
      </c>
      <c r="F24" s="8"/>
      <c r="G24" s="15"/>
      <c r="H24" s="14"/>
      <c r="I24" s="31"/>
      <c r="J24" s="10"/>
      <c r="K24" s="22" t="s">
        <v>67</v>
      </c>
      <c r="L24" s="11"/>
      <c r="M24" s="11">
        <v>-761587.64</v>
      </c>
      <c r="N24" s="11"/>
      <c r="O24" s="11"/>
    </row>
    <row r="25" spans="3:15" s="9" customFormat="1" ht="13.5" thickBot="1">
      <c r="C25" s="16"/>
      <c r="D25" s="9" t="s">
        <v>17</v>
      </c>
      <c r="E25" s="14">
        <v>35457.75</v>
      </c>
      <c r="F25" s="8"/>
      <c r="G25" s="15"/>
      <c r="H25" s="14"/>
      <c r="I25" s="32"/>
      <c r="J25" s="16"/>
      <c r="K25" s="5" t="s">
        <v>68</v>
      </c>
      <c r="L25" s="14"/>
      <c r="M25" s="14"/>
      <c r="N25" s="14"/>
      <c r="O25" s="14"/>
    </row>
    <row r="26" spans="3:15" s="9" customFormat="1" ht="13.5" thickTop="1">
      <c r="C26" s="16"/>
      <c r="D26" s="9" t="s">
        <v>18</v>
      </c>
      <c r="E26" s="14">
        <v>665.15</v>
      </c>
      <c r="F26" s="8"/>
      <c r="G26" s="15"/>
      <c r="H26" s="14"/>
      <c r="I26" s="30"/>
      <c r="J26" s="20"/>
      <c r="K26" s="20"/>
      <c r="L26" s="14"/>
      <c r="M26" s="14"/>
      <c r="N26" s="14"/>
      <c r="O26" s="14"/>
    </row>
    <row r="27" spans="3:15" s="9" customFormat="1" ht="12.75">
      <c r="C27" s="16"/>
      <c r="D27" s="4" t="s">
        <v>19</v>
      </c>
      <c r="E27" s="14"/>
      <c r="F27" s="12">
        <f>SUM(E28:E31)</f>
        <v>179807.13999999998</v>
      </c>
      <c r="G27" s="15"/>
      <c r="H27" s="14"/>
      <c r="I27" s="32"/>
      <c r="J27" s="6"/>
      <c r="K27" s="6"/>
      <c r="L27" s="14"/>
      <c r="M27" s="14"/>
      <c r="N27" s="14"/>
      <c r="O27" s="14"/>
    </row>
    <row r="28" spans="3:15" s="9" customFormat="1" ht="12.75">
      <c r="C28" s="16"/>
      <c r="D28" s="17" t="s">
        <v>70</v>
      </c>
      <c r="E28" s="14">
        <v>524.49</v>
      </c>
      <c r="F28" s="12"/>
      <c r="G28" s="15"/>
      <c r="H28" s="14"/>
      <c r="I28" s="32"/>
      <c r="J28" s="6"/>
      <c r="K28" s="6"/>
      <c r="L28" s="14"/>
      <c r="M28" s="14"/>
      <c r="N28" s="14"/>
      <c r="O28" s="14"/>
    </row>
    <row r="29" spans="3:15" s="9" customFormat="1" ht="12.75">
      <c r="C29" s="16"/>
      <c r="D29" s="9" t="s">
        <v>20</v>
      </c>
      <c r="E29" s="14">
        <v>2789.47</v>
      </c>
      <c r="F29" s="12"/>
      <c r="G29" s="15"/>
      <c r="H29" s="14"/>
      <c r="I29" s="32"/>
      <c r="J29" s="6"/>
      <c r="K29" s="6"/>
      <c r="L29" s="14"/>
      <c r="M29" s="14"/>
      <c r="N29" s="14"/>
      <c r="O29" s="14"/>
    </row>
    <row r="30" spans="3:15" s="9" customFormat="1" ht="12.75">
      <c r="C30" s="16"/>
      <c r="D30" s="9" t="s">
        <v>21</v>
      </c>
      <c r="E30" s="14">
        <v>8.28</v>
      </c>
      <c r="F30" s="12"/>
      <c r="G30" s="15"/>
      <c r="H30" s="14"/>
      <c r="I30" s="32"/>
      <c r="J30" s="6"/>
      <c r="K30" s="6"/>
      <c r="L30" s="14"/>
      <c r="M30" s="14"/>
      <c r="N30" s="14"/>
      <c r="O30" s="14"/>
    </row>
    <row r="31" spans="3:15" s="9" customFormat="1" ht="12.75">
      <c r="C31" s="16"/>
      <c r="D31" s="17" t="s">
        <v>71</v>
      </c>
      <c r="E31" s="14">
        <v>176484.9</v>
      </c>
      <c r="F31" s="12"/>
      <c r="G31" s="15"/>
      <c r="H31" s="14"/>
      <c r="I31" s="32"/>
      <c r="J31" s="6"/>
      <c r="K31" s="6"/>
      <c r="L31" s="14"/>
      <c r="M31" s="14"/>
      <c r="N31" s="14"/>
      <c r="O31" s="14"/>
    </row>
    <row r="32" spans="3:15" s="9" customFormat="1" ht="12.75">
      <c r="C32" s="10" t="s">
        <v>22</v>
      </c>
      <c r="D32" s="4"/>
      <c r="E32" s="11"/>
      <c r="F32" s="12"/>
      <c r="G32" s="13">
        <f>SUM(F33)</f>
        <v>600000.79</v>
      </c>
      <c r="H32" s="14"/>
      <c r="I32" s="32"/>
      <c r="J32" s="6"/>
      <c r="K32" s="6"/>
      <c r="L32" s="14"/>
      <c r="M32" s="14"/>
      <c r="N32" s="14"/>
      <c r="O32" s="14"/>
    </row>
    <row r="33" spans="3:15" s="9" customFormat="1" ht="12.75">
      <c r="C33" s="10"/>
      <c r="D33" s="4" t="s">
        <v>23</v>
      </c>
      <c r="E33" s="11"/>
      <c r="F33" s="12">
        <v>600000.79</v>
      </c>
      <c r="G33" s="15"/>
      <c r="H33" s="14"/>
      <c r="I33" s="32"/>
      <c r="J33" s="6"/>
      <c r="K33" s="6"/>
      <c r="L33" s="14"/>
      <c r="M33" s="14"/>
      <c r="N33" s="14"/>
      <c r="O33" s="14"/>
    </row>
    <row r="34" spans="3:15" s="9" customFormat="1" ht="12.75">
      <c r="C34" s="16"/>
      <c r="D34" s="9" t="s">
        <v>24</v>
      </c>
      <c r="E34" s="14"/>
      <c r="F34" s="8"/>
      <c r="G34" s="15"/>
      <c r="H34" s="14"/>
      <c r="I34" s="32"/>
      <c r="J34" s="6"/>
      <c r="K34" s="6"/>
      <c r="L34" s="14"/>
      <c r="M34" s="14"/>
      <c r="N34" s="14"/>
      <c r="O34" s="14"/>
    </row>
    <row r="35" spans="2:15" s="4" customFormat="1" ht="12" customHeight="1">
      <c r="B35" s="4" t="s">
        <v>25</v>
      </c>
      <c r="C35" s="10"/>
      <c r="E35" s="11"/>
      <c r="F35" s="12"/>
      <c r="G35" s="13"/>
      <c r="H35" s="11">
        <f>SUM(G36:G51)</f>
        <v>6316636.600000001</v>
      </c>
      <c r="I35" s="32"/>
      <c r="J35" s="6"/>
      <c r="K35" s="6"/>
      <c r="L35" s="14"/>
      <c r="M35" s="14"/>
      <c r="N35" s="14"/>
      <c r="O35" s="14"/>
    </row>
    <row r="36" spans="3:15" s="4" customFormat="1" ht="12" customHeight="1">
      <c r="C36" s="10" t="s">
        <v>26</v>
      </c>
      <c r="E36" s="11"/>
      <c r="F36" s="12"/>
      <c r="G36" s="13">
        <f>SUM(F37)</f>
        <v>436.09000000000003</v>
      </c>
      <c r="H36" s="11"/>
      <c r="I36" s="32"/>
      <c r="J36" s="6"/>
      <c r="K36" s="6"/>
      <c r="L36" s="14"/>
      <c r="M36" s="14"/>
      <c r="N36" s="14"/>
      <c r="O36" s="14"/>
    </row>
    <row r="37" spans="3:15" s="4" customFormat="1" ht="12" customHeight="1">
      <c r="C37" s="10"/>
      <c r="D37" s="4" t="s">
        <v>27</v>
      </c>
      <c r="E37" s="11"/>
      <c r="F37" s="12">
        <f>SUM(E38:E40)</f>
        <v>436.09000000000003</v>
      </c>
      <c r="G37" s="13"/>
      <c r="H37" s="11"/>
      <c r="I37" s="32"/>
      <c r="J37" s="6"/>
      <c r="K37" s="6"/>
      <c r="L37" s="14"/>
      <c r="M37" s="14"/>
      <c r="N37" s="14"/>
      <c r="O37" s="14"/>
    </row>
    <row r="38" spans="3:15" s="4" customFormat="1" ht="12" customHeight="1">
      <c r="C38" s="10"/>
      <c r="D38" s="17" t="s">
        <v>28</v>
      </c>
      <c r="E38" s="18">
        <v>201.75</v>
      </c>
      <c r="F38" s="12"/>
      <c r="G38" s="13"/>
      <c r="H38" s="11"/>
      <c r="I38" s="32"/>
      <c r="J38" s="6"/>
      <c r="K38" s="6"/>
      <c r="L38" s="14"/>
      <c r="M38" s="14"/>
      <c r="N38" s="14"/>
      <c r="O38" s="14"/>
    </row>
    <row r="39" spans="3:15" s="4" customFormat="1" ht="12" customHeight="1">
      <c r="C39" s="10"/>
      <c r="D39" s="17" t="s">
        <v>29</v>
      </c>
      <c r="E39" s="18">
        <v>164.74</v>
      </c>
      <c r="F39" s="12"/>
      <c r="G39" s="13"/>
      <c r="H39" s="11"/>
      <c r="I39" s="32"/>
      <c r="J39" s="6"/>
      <c r="K39" s="6"/>
      <c r="L39" s="14"/>
      <c r="M39" s="14"/>
      <c r="N39" s="14"/>
      <c r="O39" s="14"/>
    </row>
    <row r="40" spans="3:15" s="4" customFormat="1" ht="12" customHeight="1">
      <c r="C40" s="10"/>
      <c r="D40" s="17" t="s">
        <v>30</v>
      </c>
      <c r="E40" s="18">
        <v>69.6</v>
      </c>
      <c r="F40" s="12"/>
      <c r="G40" s="13"/>
      <c r="H40" s="11"/>
      <c r="I40" s="32"/>
      <c r="J40" s="6"/>
      <c r="K40" s="6"/>
      <c r="L40" s="14"/>
      <c r="M40" s="14"/>
      <c r="N40" s="14"/>
      <c r="O40" s="14"/>
    </row>
    <row r="41" spans="3:15" s="4" customFormat="1" ht="12" customHeight="1">
      <c r="C41" s="10" t="s">
        <v>31</v>
      </c>
      <c r="D41" s="17"/>
      <c r="E41" s="11"/>
      <c r="F41" s="12"/>
      <c r="G41" s="13">
        <f>SUM(F42)</f>
        <v>100</v>
      </c>
      <c r="H41" s="11"/>
      <c r="I41" s="32"/>
      <c r="J41" s="6"/>
      <c r="K41" s="6"/>
      <c r="L41" s="14"/>
      <c r="M41" s="14"/>
      <c r="N41" s="14"/>
      <c r="O41" s="14"/>
    </row>
    <row r="42" spans="3:15" s="4" customFormat="1" ht="12" customHeight="1">
      <c r="C42" s="10"/>
      <c r="D42" s="4" t="s">
        <v>32</v>
      </c>
      <c r="E42" s="11"/>
      <c r="F42" s="12">
        <v>100</v>
      </c>
      <c r="G42" s="13"/>
      <c r="H42" s="11"/>
      <c r="I42" s="32"/>
      <c r="J42" s="6"/>
      <c r="K42" s="6"/>
      <c r="L42" s="14"/>
      <c r="M42" s="14"/>
      <c r="N42" s="14"/>
      <c r="O42" s="14"/>
    </row>
    <row r="43" spans="3:15" s="4" customFormat="1" ht="12" customHeight="1">
      <c r="C43" s="10"/>
      <c r="D43" s="17" t="s">
        <v>21</v>
      </c>
      <c r="E43" s="11"/>
      <c r="F43" s="12"/>
      <c r="G43" s="13"/>
      <c r="H43" s="11"/>
      <c r="I43" s="32"/>
      <c r="J43" s="6"/>
      <c r="K43" s="6"/>
      <c r="L43" s="14"/>
      <c r="M43" s="14"/>
      <c r="N43" s="14"/>
      <c r="O43" s="14"/>
    </row>
    <row r="44" spans="3:15" s="4" customFormat="1" ht="12.75">
      <c r="C44" s="4" t="s">
        <v>33</v>
      </c>
      <c r="E44" s="11"/>
      <c r="F44" s="12"/>
      <c r="G44" s="13">
        <f>SUM(F45:F50)</f>
        <v>6314699.19</v>
      </c>
      <c r="H44" s="11"/>
      <c r="I44" s="32"/>
      <c r="J44" s="6"/>
      <c r="K44" s="6"/>
      <c r="L44" s="14"/>
      <c r="M44" s="14"/>
      <c r="N44" s="14"/>
      <c r="O44" s="14"/>
    </row>
    <row r="45" spans="4:15" s="4" customFormat="1" ht="12.75">
      <c r="D45" s="4" t="s">
        <v>34</v>
      </c>
      <c r="E45" s="11"/>
      <c r="F45" s="12">
        <f>SUM(E46:E47)</f>
        <v>6304580.89</v>
      </c>
      <c r="G45" s="13"/>
      <c r="H45" s="11"/>
      <c r="I45" s="32"/>
      <c r="J45" s="6"/>
      <c r="K45" s="6"/>
      <c r="L45" s="14"/>
      <c r="M45" s="14"/>
      <c r="N45" s="14"/>
      <c r="O45" s="14"/>
    </row>
    <row r="46" spans="4:15" s="9" customFormat="1" ht="12.75">
      <c r="D46" s="9" t="s">
        <v>35</v>
      </c>
      <c r="E46" s="14">
        <v>1401936.01</v>
      </c>
      <c r="F46" s="8"/>
      <c r="G46" s="15"/>
      <c r="H46" s="14"/>
      <c r="I46" s="32"/>
      <c r="J46" s="6"/>
      <c r="K46" s="6"/>
      <c r="L46" s="14"/>
      <c r="M46" s="14"/>
      <c r="N46" s="14"/>
      <c r="O46" s="14"/>
    </row>
    <row r="47" spans="4:15" s="9" customFormat="1" ht="12.75">
      <c r="D47" s="9" t="s">
        <v>36</v>
      </c>
      <c r="E47" s="14">
        <v>4902644.88</v>
      </c>
      <c r="F47" s="8"/>
      <c r="G47" s="15"/>
      <c r="H47" s="14"/>
      <c r="I47" s="32"/>
      <c r="J47" s="6"/>
      <c r="K47" s="6"/>
      <c r="L47" s="14"/>
      <c r="M47" s="14"/>
      <c r="N47" s="14"/>
      <c r="O47" s="14"/>
    </row>
    <row r="48" spans="4:15" s="4" customFormat="1" ht="12.75">
      <c r="D48" s="4" t="s">
        <v>37</v>
      </c>
      <c r="E48" s="11"/>
      <c r="F48" s="12">
        <v>38936.19</v>
      </c>
      <c r="G48" s="13"/>
      <c r="H48" s="11"/>
      <c r="I48" s="32"/>
      <c r="J48" s="6"/>
      <c r="K48" s="6"/>
      <c r="L48" s="14"/>
      <c r="M48" s="14"/>
      <c r="N48" s="14"/>
      <c r="O48" s="14"/>
    </row>
    <row r="49" spans="4:15" s="4" customFormat="1" ht="12.75">
      <c r="D49" s="4" t="s">
        <v>38</v>
      </c>
      <c r="E49" s="11"/>
      <c r="F49" s="12">
        <v>-28817.89</v>
      </c>
      <c r="G49" s="13"/>
      <c r="H49" s="11"/>
      <c r="I49" s="32"/>
      <c r="J49" s="6"/>
      <c r="K49" s="6"/>
      <c r="L49" s="14"/>
      <c r="M49" s="14"/>
      <c r="N49" s="14"/>
      <c r="O49" s="14"/>
    </row>
    <row r="50" spans="4:15" s="9" customFormat="1" ht="12.75">
      <c r="D50" s="9" t="s">
        <v>39</v>
      </c>
      <c r="E50" s="14"/>
      <c r="F50" s="8"/>
      <c r="G50" s="15"/>
      <c r="H50" s="14"/>
      <c r="I50" s="32"/>
      <c r="J50" s="6"/>
      <c r="K50" s="6"/>
      <c r="L50" s="14"/>
      <c r="M50" s="14"/>
      <c r="N50" s="14"/>
      <c r="O50" s="14"/>
    </row>
    <row r="51" spans="3:15" s="4" customFormat="1" ht="12.75">
      <c r="C51" s="4" t="s">
        <v>40</v>
      </c>
      <c r="E51" s="11"/>
      <c r="F51" s="12"/>
      <c r="G51" s="13">
        <f>SUM(F52:F54)</f>
        <v>1401.3199999999997</v>
      </c>
      <c r="H51" s="11"/>
      <c r="I51" s="32"/>
      <c r="J51" s="6"/>
      <c r="K51" s="6"/>
      <c r="L51" s="14"/>
      <c r="M51" s="14"/>
      <c r="N51" s="14"/>
      <c r="O51" s="14"/>
    </row>
    <row r="52" spans="4:15" s="4" customFormat="1" ht="12.75">
      <c r="D52" s="4" t="s">
        <v>41</v>
      </c>
      <c r="E52" s="11"/>
      <c r="F52" s="12">
        <v>9237.3</v>
      </c>
      <c r="G52" s="13"/>
      <c r="H52" s="11"/>
      <c r="I52" s="32"/>
      <c r="J52" s="6"/>
      <c r="K52" s="6"/>
      <c r="L52" s="14"/>
      <c r="M52" s="14"/>
      <c r="N52" s="14"/>
      <c r="O52" s="14"/>
    </row>
    <row r="53" spans="4:15" s="9" customFormat="1" ht="12.75">
      <c r="D53" s="9" t="s">
        <v>42</v>
      </c>
      <c r="E53" s="14"/>
      <c r="F53" s="8"/>
      <c r="G53" s="15"/>
      <c r="H53" s="14"/>
      <c r="I53" s="32"/>
      <c r="J53" s="6"/>
      <c r="K53" s="6"/>
      <c r="L53" s="14"/>
      <c r="M53" s="14"/>
      <c r="N53" s="14"/>
      <c r="O53" s="14"/>
    </row>
    <row r="54" spans="4:15" s="4" customFormat="1" ht="12.75">
      <c r="D54" s="4" t="s">
        <v>43</v>
      </c>
      <c r="E54" s="11"/>
      <c r="F54" s="12">
        <v>-7835.98</v>
      </c>
      <c r="G54" s="13"/>
      <c r="H54" s="11"/>
      <c r="I54" s="32"/>
      <c r="J54" s="6"/>
      <c r="K54" s="6"/>
      <c r="L54" s="14"/>
      <c r="M54" s="14"/>
      <c r="N54" s="14"/>
      <c r="O54" s="14"/>
    </row>
    <row r="55" spans="4:15" s="9" customFormat="1" ht="13.5" thickBot="1">
      <c r="D55" s="9" t="s">
        <v>44</v>
      </c>
      <c r="E55" s="14"/>
      <c r="F55" s="8"/>
      <c r="G55" s="15"/>
      <c r="H55" s="14"/>
      <c r="I55" s="32"/>
      <c r="J55" s="6"/>
      <c r="K55" s="6"/>
      <c r="L55" s="14"/>
      <c r="M55" s="14"/>
      <c r="N55" s="14"/>
      <c r="O55" s="14"/>
    </row>
    <row r="56" spans="2:15" s="9" customFormat="1" ht="13.5" thickTop="1">
      <c r="B56" s="19"/>
      <c r="C56" s="20"/>
      <c r="D56" s="19"/>
      <c r="E56" s="14"/>
      <c r="F56" s="8"/>
      <c r="G56" s="15"/>
      <c r="H56" s="14"/>
      <c r="I56" s="32"/>
      <c r="J56" s="6"/>
      <c r="K56" s="6"/>
      <c r="L56" s="14"/>
      <c r="M56" s="14"/>
      <c r="N56" s="14"/>
      <c r="O56" s="14"/>
    </row>
    <row r="57" spans="3:15" s="9" customFormat="1" ht="13.5" thickBot="1">
      <c r="C57" s="16"/>
      <c r="E57" s="14"/>
      <c r="F57" s="8"/>
      <c r="G57" s="15"/>
      <c r="H57" s="14"/>
      <c r="I57" s="32"/>
      <c r="J57" s="16"/>
      <c r="K57" s="16"/>
      <c r="L57" s="14"/>
      <c r="M57" s="14"/>
      <c r="N57" s="14"/>
      <c r="O57" s="14"/>
    </row>
    <row r="58" spans="3:15" s="4" customFormat="1" ht="13.5" thickTop="1">
      <c r="C58" s="10"/>
      <c r="E58" s="11"/>
      <c r="F58" s="12"/>
      <c r="G58" s="13"/>
      <c r="H58" s="21"/>
      <c r="I58" s="32"/>
      <c r="J58" s="16"/>
      <c r="K58" s="16"/>
      <c r="L58" s="14"/>
      <c r="M58" s="14"/>
      <c r="N58" s="14"/>
      <c r="O58" s="26"/>
    </row>
    <row r="59" spans="2:15" s="4" customFormat="1" ht="12.75">
      <c r="B59" s="22"/>
      <c r="C59" s="10"/>
      <c r="E59" s="11"/>
      <c r="F59" s="12"/>
      <c r="G59" s="13" t="s">
        <v>45</v>
      </c>
      <c r="H59" s="11">
        <f>SUM(H2:H50)</f>
        <v>9318374.75</v>
      </c>
      <c r="I59" s="31"/>
      <c r="J59" s="10"/>
      <c r="K59" s="10"/>
      <c r="L59" s="11"/>
      <c r="M59" s="11"/>
      <c r="N59" s="11" t="s">
        <v>45</v>
      </c>
      <c r="O59" s="11">
        <f>SUM(O3:O24)</f>
        <v>9318374.75</v>
      </c>
    </row>
    <row r="60" spans="2:15" s="4" customFormat="1" ht="13.5" thickBot="1">
      <c r="B60" s="22"/>
      <c r="C60" s="10"/>
      <c r="E60" s="11"/>
      <c r="F60" s="12"/>
      <c r="G60" s="13"/>
      <c r="H60" s="2"/>
      <c r="I60" s="32"/>
      <c r="J60" s="16"/>
      <c r="K60" s="16"/>
      <c r="L60" s="14"/>
      <c r="M60" s="14"/>
      <c r="N60" s="14"/>
      <c r="O60" s="27"/>
    </row>
    <row r="61" spans="2:11" s="4" customFormat="1" ht="13.5" thickTop="1">
      <c r="B61" s="22"/>
      <c r="C61" s="10"/>
      <c r="E61" s="11"/>
      <c r="F61" s="12"/>
      <c r="G61" s="13"/>
      <c r="H61" s="24"/>
      <c r="I61" s="22"/>
      <c r="J61" s="22"/>
      <c r="K61" s="22"/>
    </row>
    <row r="62" spans="8:11" s="4" customFormat="1" ht="12.75">
      <c r="H62" s="22"/>
      <c r="I62" s="22"/>
      <c r="J62" s="22"/>
      <c r="K62" s="22"/>
    </row>
    <row r="63" spans="8:15" s="9" customFormat="1" ht="12.75">
      <c r="H63" s="5"/>
      <c r="I63" s="22"/>
      <c r="J63" s="22"/>
      <c r="K63" s="22"/>
      <c r="L63" s="4"/>
      <c r="M63" s="4"/>
      <c r="N63" s="4"/>
      <c r="O63" s="4"/>
    </row>
    <row r="64" spans="8:11" s="4" customFormat="1" ht="12.75">
      <c r="H64" s="22"/>
      <c r="I64" s="22"/>
      <c r="J64" s="22"/>
      <c r="K64" s="22"/>
    </row>
    <row r="65" spans="8:11" s="4" customFormat="1" ht="12.75">
      <c r="H65" s="22"/>
      <c r="I65" s="22"/>
      <c r="J65" s="22"/>
      <c r="K65" s="22"/>
    </row>
    <row r="66" spans="8:11" s="4" customFormat="1" ht="12.75">
      <c r="H66" s="22"/>
      <c r="I66" s="22"/>
      <c r="J66" s="22"/>
      <c r="K66" s="22"/>
    </row>
    <row r="67" spans="8:11" s="4" customFormat="1" ht="12.75">
      <c r="H67" s="22"/>
      <c r="I67" s="22"/>
      <c r="J67" s="22"/>
      <c r="K67" s="22"/>
    </row>
    <row r="68" spans="8:15" s="4" customFormat="1" ht="12.75">
      <c r="H68" s="22"/>
      <c r="I68" s="5"/>
      <c r="J68" s="5"/>
      <c r="K68" s="5"/>
      <c r="L68" s="9"/>
      <c r="M68" s="9"/>
      <c r="N68" s="9"/>
      <c r="O68" s="9"/>
    </row>
    <row r="69" spans="8:15" s="4" customFormat="1" ht="12.75">
      <c r="H69" s="22"/>
      <c r="I69" s="5"/>
      <c r="J69" s="5"/>
      <c r="K69" s="5"/>
      <c r="L69" s="9"/>
      <c r="M69" s="9"/>
      <c r="N69" s="9"/>
      <c r="O69" s="9"/>
    </row>
    <row r="70" spans="8:11" s="4" customFormat="1" ht="12.75">
      <c r="H70" s="22"/>
      <c r="I70" s="22"/>
      <c r="J70" s="22"/>
      <c r="K70" s="22"/>
    </row>
    <row r="71" spans="8:11" s="4" customFormat="1" ht="12.75">
      <c r="H71" s="22"/>
      <c r="I71" s="22"/>
      <c r="J71" s="22"/>
      <c r="K71" s="22"/>
    </row>
    <row r="72" spans="8:15" s="4" customFormat="1" ht="12.75">
      <c r="H72" s="22"/>
      <c r="I72" s="5"/>
      <c r="J72" s="5"/>
      <c r="K72" s="5"/>
      <c r="L72" s="9"/>
      <c r="M72" s="9"/>
      <c r="N72" s="9"/>
      <c r="O72" s="9"/>
    </row>
    <row r="73" spans="8:11" s="4" customFormat="1" ht="12.75">
      <c r="H73" s="22"/>
      <c r="I73" s="22"/>
      <c r="J73" s="22"/>
      <c r="K73" s="22"/>
    </row>
    <row r="74" spans="8:15" s="9" customFormat="1" ht="12.75">
      <c r="H74" s="5"/>
      <c r="I74" s="22"/>
      <c r="J74" s="22"/>
      <c r="K74" s="22"/>
      <c r="L74" s="4"/>
      <c r="M74" s="4"/>
      <c r="N74" s="4"/>
      <c r="O74" s="4"/>
    </row>
    <row r="75" spans="8:11" s="9" customFormat="1" ht="12.75">
      <c r="H75" s="5"/>
      <c r="I75" s="5"/>
      <c r="J75" s="5"/>
      <c r="K75" s="5"/>
    </row>
    <row r="76" spans="8:15" s="9" customFormat="1" ht="12.75">
      <c r="H76" s="5"/>
      <c r="I76" s="22"/>
      <c r="J76" s="22"/>
      <c r="K76" s="22"/>
      <c r="L76" s="4"/>
      <c r="M76" s="4"/>
      <c r="N76" s="4"/>
      <c r="O76" s="4"/>
    </row>
    <row r="77" spans="8:15" s="4" customFormat="1" ht="12.75">
      <c r="H77" s="22"/>
      <c r="I77" s="5"/>
      <c r="J77" s="5"/>
      <c r="K77" s="5"/>
      <c r="L77" s="9"/>
      <c r="M77" s="9"/>
      <c r="N77" s="9"/>
      <c r="O77" s="9"/>
    </row>
    <row r="78" spans="8:15" s="4" customFormat="1" ht="12.75">
      <c r="H78" s="22"/>
      <c r="I78" s="5"/>
      <c r="J78" s="5"/>
      <c r="K78" s="5"/>
      <c r="L78" s="9"/>
      <c r="M78" s="9"/>
      <c r="N78" s="9"/>
      <c r="O78" s="9"/>
    </row>
    <row r="79" spans="8:15" s="4" customFormat="1" ht="12.75">
      <c r="H79" s="22"/>
      <c r="I79" s="5"/>
      <c r="J79" s="5"/>
      <c r="K79" s="5"/>
      <c r="L79" s="9"/>
      <c r="M79" s="9"/>
      <c r="N79" s="9"/>
      <c r="O79" s="9"/>
    </row>
    <row r="80" spans="8:15" s="9" customFormat="1" ht="12.75">
      <c r="H80" s="5"/>
      <c r="I80" s="22"/>
      <c r="J80" s="22"/>
      <c r="K80" s="22"/>
      <c r="L80" s="4"/>
      <c r="M80" s="4"/>
      <c r="N80" s="4"/>
      <c r="O80" s="4"/>
    </row>
    <row r="81" s="4" customFormat="1" ht="12.75"/>
    <row r="82" s="4" customFormat="1" ht="12.75"/>
    <row r="83" spans="9:15" s="9" customFormat="1" ht="12.75">
      <c r="I83" s="4"/>
      <c r="J83" s="4"/>
      <c r="K83" s="4"/>
      <c r="L83" s="4"/>
      <c r="M83" s="4"/>
      <c r="N83" s="4"/>
      <c r="O83" s="4"/>
    </row>
    <row r="84" s="4" customFormat="1" ht="12.75"/>
    <row r="85" spans="9:15" s="4" customFormat="1" ht="12.75">
      <c r="I85" s="9"/>
      <c r="J85" s="9"/>
      <c r="K85" s="9"/>
      <c r="L85" s="9"/>
      <c r="M85" s="9"/>
      <c r="N85" s="9"/>
      <c r="O85" s="9"/>
    </row>
    <row r="86" spans="9:15" s="9" customFormat="1" ht="12.75">
      <c r="I86" s="4"/>
      <c r="J86" s="4"/>
      <c r="K86" s="4"/>
      <c r="L86" s="4"/>
      <c r="M86" s="4"/>
      <c r="N86" s="4"/>
      <c r="O86" s="4"/>
    </row>
    <row r="87" spans="9:15" s="9" customFormat="1" ht="12.75">
      <c r="I87" s="4"/>
      <c r="J87" s="4"/>
      <c r="K87" s="4"/>
      <c r="L87" s="4"/>
      <c r="M87" s="4"/>
      <c r="N87" s="4"/>
      <c r="O87" s="4"/>
    </row>
    <row r="88" spans="9:15" s="9" customFormat="1" ht="12.75">
      <c r="I88" s="4"/>
      <c r="J88" s="4"/>
      <c r="K88" s="4"/>
      <c r="L88" s="4"/>
      <c r="M88" s="4"/>
      <c r="N88" s="4"/>
      <c r="O88" s="4"/>
    </row>
    <row r="89" spans="9:15" s="9" customFormat="1" ht="12.75">
      <c r="I89" s="4"/>
      <c r="J89" s="4"/>
      <c r="K89" s="4"/>
      <c r="L89" s="4"/>
      <c r="M89" s="4"/>
      <c r="N89" s="4"/>
      <c r="O89" s="4"/>
    </row>
    <row r="90" spans="9:15" s="9" customFormat="1" ht="12.75">
      <c r="I90" s="4"/>
      <c r="J90" s="4"/>
      <c r="K90" s="4"/>
      <c r="L90" s="4"/>
      <c r="M90" s="4"/>
      <c r="N90" s="4"/>
      <c r="O90" s="4"/>
    </row>
    <row r="91" spans="9:15" s="9" customFormat="1" ht="12.75">
      <c r="I91" s="4"/>
      <c r="J91" s="4"/>
      <c r="K91" s="4"/>
      <c r="L91" s="4"/>
      <c r="M91" s="4"/>
      <c r="N91" s="4"/>
      <c r="O91" s="4"/>
    </row>
    <row r="92" spans="9:15" s="9" customFormat="1" ht="12.75">
      <c r="I92" s="4"/>
      <c r="J92" s="4"/>
      <c r="K92" s="4"/>
      <c r="L92" s="4"/>
      <c r="M92" s="4"/>
      <c r="N92" s="4"/>
      <c r="O92" s="4"/>
    </row>
    <row r="93" spans="9:15" s="9" customFormat="1" ht="12.75">
      <c r="I93" s="4"/>
      <c r="J93" s="4"/>
      <c r="K93" s="4"/>
      <c r="L93" s="4"/>
      <c r="M93" s="4"/>
      <c r="N93" s="4"/>
      <c r="O93" s="4"/>
    </row>
    <row r="94" spans="9:15" s="9" customFormat="1" ht="12.75">
      <c r="I94" s="4"/>
      <c r="J94" s="4"/>
      <c r="K94" s="4"/>
      <c r="L94" s="4"/>
      <c r="M94" s="4"/>
      <c r="N94" s="4"/>
      <c r="O94" s="4"/>
    </row>
    <row r="95" spans="9:15" s="9" customFormat="1" ht="12.75">
      <c r="I95" s="4"/>
      <c r="J95" s="4"/>
      <c r="K95" s="4"/>
      <c r="L95" s="4"/>
      <c r="M95" s="4"/>
      <c r="N95" s="4"/>
      <c r="O95" s="4"/>
    </row>
    <row r="96" s="9" customFormat="1" ht="12.75"/>
    <row r="97" s="9" customFormat="1" ht="12.75"/>
    <row r="98" spans="9:15" s="4" customFormat="1" ht="12.75">
      <c r="I98" s="9"/>
      <c r="J98" s="9"/>
      <c r="K98" s="9"/>
      <c r="L98" s="9"/>
      <c r="M98" s="9"/>
      <c r="N98" s="9"/>
      <c r="O98" s="9"/>
    </row>
    <row r="99" spans="9:15" s="9" customFormat="1" ht="12.75">
      <c r="I99" s="4"/>
      <c r="J99" s="4"/>
      <c r="K99" s="4"/>
      <c r="L99" s="4"/>
      <c r="M99" s="4"/>
      <c r="N99" s="4"/>
      <c r="O99" s="4"/>
    </row>
    <row r="100" spans="9:15" ht="12.75">
      <c r="I100" s="4"/>
      <c r="J100" s="4"/>
      <c r="K100" s="4"/>
      <c r="L100" s="4"/>
      <c r="M100" s="4"/>
      <c r="N100" s="4"/>
      <c r="O100" s="4"/>
    </row>
    <row r="101" spans="9:15" ht="12.75">
      <c r="I101" s="4"/>
      <c r="J101" s="4"/>
      <c r="K101" s="4"/>
      <c r="L101" s="4"/>
      <c r="M101" s="4"/>
      <c r="N101" s="4"/>
      <c r="O101" s="4"/>
    </row>
    <row r="102" spans="9:15" ht="12.75">
      <c r="I102" s="9"/>
      <c r="J102" s="9"/>
      <c r="K102" s="9"/>
      <c r="L102" s="9"/>
      <c r="M102" s="9"/>
      <c r="N102" s="9"/>
      <c r="O102" s="9"/>
    </row>
    <row r="103" spans="9:15" ht="12.75">
      <c r="I103" s="4"/>
      <c r="J103" s="4"/>
      <c r="K103" s="4"/>
      <c r="L103" s="4"/>
      <c r="M103" s="4"/>
      <c r="N103" s="4"/>
      <c r="O103" s="4"/>
    </row>
    <row r="104" spans="9:15" ht="12.75">
      <c r="I104" s="4"/>
      <c r="J104" s="4"/>
      <c r="K104" s="4"/>
      <c r="L104" s="4"/>
      <c r="M104" s="4"/>
      <c r="N104" s="4"/>
      <c r="O104" s="4"/>
    </row>
    <row r="105" spans="9:15" ht="12.75">
      <c r="I105" s="9"/>
      <c r="J105" s="9"/>
      <c r="K105" s="9"/>
      <c r="L105" s="9"/>
      <c r="M105" s="9"/>
      <c r="N105" s="9"/>
      <c r="O105" s="9"/>
    </row>
    <row r="106" spans="9:15" ht="12.75">
      <c r="I106" s="4"/>
      <c r="J106" s="4"/>
      <c r="K106" s="4"/>
      <c r="L106" s="4"/>
      <c r="M106" s="4"/>
      <c r="N106" s="4"/>
      <c r="O106" s="4"/>
    </row>
    <row r="107" spans="9:15" ht="12.75">
      <c r="I107" s="4"/>
      <c r="J107" s="4"/>
      <c r="K107" s="4"/>
      <c r="L107" s="4"/>
      <c r="M107" s="4"/>
      <c r="N107" s="4"/>
      <c r="O107" s="4"/>
    </row>
    <row r="108" spans="9:15" ht="12.75">
      <c r="I108" s="9"/>
      <c r="J108" s="9"/>
      <c r="K108" s="9"/>
      <c r="L108" s="9"/>
      <c r="M108" s="9"/>
      <c r="N108" s="9"/>
      <c r="O108" s="9"/>
    </row>
    <row r="109" spans="9:15" ht="12.75">
      <c r="I109" s="9"/>
      <c r="J109" s="9"/>
      <c r="K109" s="9"/>
      <c r="L109" s="9"/>
      <c r="M109" s="9"/>
      <c r="N109" s="9"/>
      <c r="O109" s="9"/>
    </row>
    <row r="110" spans="9:15" ht="12.75">
      <c r="I110" s="9"/>
      <c r="J110" s="9"/>
      <c r="K110" s="9"/>
      <c r="L110" s="9"/>
      <c r="M110" s="9"/>
      <c r="N110" s="9"/>
      <c r="O110" s="9"/>
    </row>
    <row r="111" spans="9:15" ht="12.75">
      <c r="I111" s="9"/>
      <c r="J111" s="9"/>
      <c r="K111" s="9"/>
      <c r="L111" s="9"/>
      <c r="M111" s="9"/>
      <c r="N111" s="9"/>
      <c r="O111" s="9"/>
    </row>
    <row r="112" spans="9:15" ht="12.75">
      <c r="I112" s="9"/>
      <c r="J112" s="9"/>
      <c r="K112" s="9"/>
      <c r="L112" s="9"/>
      <c r="M112" s="9"/>
      <c r="N112" s="9"/>
      <c r="O112" s="9"/>
    </row>
    <row r="113" spans="9:15" ht="12.75">
      <c r="I113" s="9"/>
      <c r="J113" s="9"/>
      <c r="K113" s="9"/>
      <c r="L113" s="9"/>
      <c r="M113" s="9"/>
      <c r="N113" s="9"/>
      <c r="O113" s="9"/>
    </row>
    <row r="114" spans="9:15" ht="12.75">
      <c r="I114" s="9"/>
      <c r="J114" s="9"/>
      <c r="K114" s="9"/>
      <c r="L114" s="9"/>
      <c r="M114" s="9"/>
      <c r="N114" s="9"/>
      <c r="O114" s="9"/>
    </row>
    <row r="115" spans="9:15" ht="12.75">
      <c r="I115" s="9"/>
      <c r="J115" s="9"/>
      <c r="K115" s="9"/>
      <c r="L115" s="9"/>
      <c r="M115" s="9"/>
      <c r="N115" s="9"/>
      <c r="O115" s="9"/>
    </row>
    <row r="116" spans="9:15" ht="12.75">
      <c r="I116" s="9"/>
      <c r="J116" s="9"/>
      <c r="K116" s="9"/>
      <c r="L116" s="9"/>
      <c r="M116" s="9"/>
      <c r="N116" s="9"/>
      <c r="O116" s="9"/>
    </row>
    <row r="117" spans="9:15" ht="12.75">
      <c r="I117" s="9"/>
      <c r="J117" s="9"/>
      <c r="K117" s="9"/>
      <c r="L117" s="9"/>
      <c r="M117" s="9"/>
      <c r="N117" s="9"/>
      <c r="O117" s="9"/>
    </row>
    <row r="118" spans="9:15" ht="12.75">
      <c r="I118" s="9"/>
      <c r="J118" s="9"/>
      <c r="K118" s="9"/>
      <c r="L118" s="9"/>
      <c r="M118" s="9"/>
      <c r="N118" s="9"/>
      <c r="O118" s="9"/>
    </row>
    <row r="119" spans="9:15" ht="12.75">
      <c r="I119" s="9"/>
      <c r="J119" s="9"/>
      <c r="K119" s="9"/>
      <c r="L119" s="9"/>
      <c r="M119" s="9"/>
      <c r="N119" s="9"/>
      <c r="O119" s="9"/>
    </row>
    <row r="120" spans="9:15" ht="12.75">
      <c r="I120" s="4"/>
      <c r="J120" s="4"/>
      <c r="K120" s="4"/>
      <c r="L120" s="4"/>
      <c r="M120" s="4"/>
      <c r="N120" s="4"/>
      <c r="O120" s="4"/>
    </row>
    <row r="121" spans="9:15" ht="12.75">
      <c r="I121" s="9"/>
      <c r="J121" s="9"/>
      <c r="K121" s="9"/>
      <c r="L121" s="9"/>
      <c r="M121" s="9"/>
      <c r="N121" s="9"/>
      <c r="O121" s="9"/>
    </row>
  </sheetData>
  <printOptions/>
  <pageMargins left="0.15748031496062992" right="0.15748031496062992" top="0.5511811023622047" bottom="0.3937007874015748" header="0.15748031496062992" footer="0.5118110236220472"/>
  <pageSetup horizontalDpi="600" verticalDpi="600" orientation="landscape" paperSize="9" scale="70" r:id="rId2"/>
  <headerFooter alignWithMargins="0">
    <oddHeader>&amp;C&amp;"Arial,Kalın"S.S. AKÇALI ARSA VE KONUT YAPI KOOPERATİFİ
31.12.2009 TARİHLİ BİLANÇOSU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2010-03-22T11:30:41Z</cp:lastPrinted>
  <dcterms:created xsi:type="dcterms:W3CDTF">1999-05-26T11:21:22Z</dcterms:created>
  <dcterms:modified xsi:type="dcterms:W3CDTF">2010-03-22T11:30:43Z</dcterms:modified>
  <cp:category/>
  <cp:version/>
  <cp:contentType/>
  <cp:contentStatus/>
</cp:coreProperties>
</file>