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0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<sst xmlns="http://schemas.openxmlformats.org/spreadsheetml/2006/main" count="78" uniqueCount="76">
  <si>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AKTİF</t>
  </si>
  <si>
    <t>1-DÖNEN VARLIKLAR</t>
  </si>
  <si>
    <t>10-HAZIR DEĞERLER</t>
  </si>
  <si>
    <t>102-BANKALAR</t>
  </si>
  <si>
    <t>T.İş Bankası 904269 Hs.</t>
  </si>
  <si>
    <t>İş Bankası Bilinmeyenler Hesabı</t>
  </si>
  <si>
    <t>Ziraat Bankası 3245296-5003 Hs.</t>
  </si>
  <si>
    <t>Ziraat Bankası 3245296-5004 Hs.</t>
  </si>
  <si>
    <t>11-MENKUL KIYMETLER</t>
  </si>
  <si>
    <t>110-HİSSE SENETLERİ</t>
  </si>
  <si>
    <t>Ziraat Bankası Repo Hesabı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</si>
  <si>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</si>
  <si>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</si>
  <si>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</si>
  <si>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</si>
  <si>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</si>
  <si>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</si>
  <si>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</si>
  <si>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Noter PTT Gazete Masraf Alacağı</t>
  </si>
  <si>
    <t>136-DİĞER ÇEŞİTLİ ALACAKLAR</t>
  </si>
  <si>
    <t>S.S.Beytepe Konut Yapı Koop.Birliği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</si>
  <si>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</si>
  <si>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</si>
  <si>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</si>
  <si>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</si>
  <si>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</si>
  <si>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</si>
  <si>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</si>
  <si>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</si>
  <si>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</si>
  <si>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</si>
  <si>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</si>
  <si>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</si>
  <si>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</si>
  <si>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</si>
  <si>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</si>
  <si>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</si>
  <si>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</si>
  <si>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</si>
  <si>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</si>
  <si>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</si>
  <si>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</si>
  <si>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</si>
  <si>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</si>
  <si>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</si>
  <si>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</si>
  <si>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</si>
  <si>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</si>
  <si>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</si>
  <si>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</si>
  <si>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</si>
  <si>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</si>
  <si>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</si>
  <si>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</si>
  <si>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</si>
  <si>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</si>
  <si>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</si>
  <si>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</si>
  <si>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</si>
  <si>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57-GEÇMİŞ YIL KARLARI</t>
  </si>
  <si>
    <t>570-GEÇMİŞ YILLAR KARLARI</t>
  </si>
  <si>
    <t>Geçmiş Yıllar Karları</t>
  </si>
  <si>
    <t>59-DÖNEM NET KARI (ZARARI)</t>
  </si>
  <si>
    <t>591-DÖNEM NET ZARARI (-)</t>
  </si>
  <si>
    <t>Gelir-Gider Olumsuz Farkı</t>
  </si>
  <si>
    <t>Vakıfbank Bankomat Hesabı</t>
  </si>
  <si>
    <t>Personel Asgari Geçim İndirimi</t>
  </si>
  <si>
    <t>17.Asliye Hukuk Mah.2006/224 Esas Dosya</t>
  </si>
  <si>
    <t>Vakıfbank 933922 Bankomat Hesabı</t>
  </si>
  <si>
    <t>Vakıfbank 934178 Bankomat Hesabı</t>
  </si>
  <si>
    <t>Ortak Olmayan Kişilerin Yatırdığı</t>
  </si>
  <si>
    <t>Ziraat Bankası 3245296-5013 Hs.</t>
  </si>
  <si>
    <t>Posta  Çek Hesabı</t>
  </si>
  <si>
    <t>18.İcra Müdürlüğü 2010/15248 Dosya</t>
  </si>
  <si>
    <t>18.İcra Müdürlüğü 2010/15249 Dosya</t>
  </si>
  <si>
    <t xml:space="preserve">Çeşitli Borçlar 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</si>
</sst>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6</xdr:col>
      <xdr:colOff>0</xdr:colOff>
      <xdr:row>53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705100" y="8382000"/>
          <a:ext cx="2171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171450</xdr:rowOff>
    </xdr:from>
    <xdr:to>
      <xdr:col>13</xdr:col>
      <xdr:colOff>0</xdr:colOff>
      <xdr:row>53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8705850" y="4238625"/>
          <a:ext cx="2343150" cy="448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workbookViewId="0" topLeftCell="A31">
      <selection activeCell="P8" sqref="P8"/>
    </sheetView>
  </sheetViews>
  <sheetFormatPr defaultColWidth="9.140625" defaultRowHeight="12.75"/>
  <cols>
    <col min="1" max="1" width="1.7109375" style="0" customWidth="1"/>
    <col min="2" max="2" width="2.421875" style="0" customWidth="1"/>
    <col min="3" max="3" width="36.421875" style="0" customWidth="1"/>
    <col min="4" max="4" width="10.421875" style="30" customWidth="1"/>
    <col min="5" max="5" width="11.00390625" style="30" customWidth="1"/>
    <col min="6" max="7" width="11.140625" style="30" customWidth="1"/>
    <col min="8" max="8" width="1.57421875" style="0" customWidth="1"/>
    <col min="9" max="9" width="2.421875" style="0" customWidth="1"/>
    <col min="10" max="10" width="42.28125" style="0" customWidth="1"/>
    <col min="11" max="11" width="11.28125" style="0" customWidth="1"/>
    <col min="12" max="12" width="12.00390625" style="0" customWidth="1"/>
    <col min="13" max="13" width="11.8515625" style="0" customWidth="1"/>
    <col min="14" max="14" width="11.00390625" style="0" customWidth="1"/>
  </cols>
  <sheetData>
    <row r="1" spans="1:14" s="5" customFormat="1" ht="13.5" thickBot="1">
      <c r="A1" s="1" t="s">
        <v>0</v>
      </c>
      <c r="B1" s="1"/>
      <c r="C1" s="1"/>
      <c r="D1" s="2"/>
      <c r="E1" s="3"/>
      <c r="F1" s="3"/>
      <c r="G1" s="2"/>
      <c r="H1" s="1"/>
      <c r="I1" s="1"/>
      <c r="J1" s="1"/>
      <c r="K1" s="2"/>
      <c r="L1" s="2"/>
      <c r="M1" s="2"/>
      <c r="N1" s="32" t="s">
        <v>42</v>
      </c>
    </row>
    <row r="2" spans="1:14" s="11" customFormat="1" ht="13.5" thickTop="1">
      <c r="A2" s="6"/>
      <c r="B2" s="7"/>
      <c r="C2" s="6"/>
      <c r="D2" s="8"/>
      <c r="E2" s="9"/>
      <c r="F2" s="9"/>
      <c r="G2" s="8"/>
      <c r="H2" s="33"/>
      <c r="I2" s="6"/>
      <c r="J2" s="6"/>
      <c r="K2" s="8"/>
      <c r="L2" s="8"/>
      <c r="M2" s="8"/>
      <c r="N2" s="8"/>
    </row>
    <row r="3" spans="1:14" s="5" customFormat="1" ht="12.75">
      <c r="A3" s="5" t="s">
        <v>1</v>
      </c>
      <c r="B3" s="12"/>
      <c r="D3" s="13"/>
      <c r="E3" s="14"/>
      <c r="F3" s="15"/>
      <c r="G3" s="13">
        <f>SUM(F4:F31)</f>
        <v>2239147.22</v>
      </c>
      <c r="H3" s="34" t="s">
        <v>43</v>
      </c>
      <c r="I3" s="25"/>
      <c r="J3" s="25"/>
      <c r="K3" s="26"/>
      <c r="L3" s="26"/>
      <c r="M3" s="26"/>
      <c r="N3" s="26">
        <f>SUM(M4:M8)</f>
        <v>17807.089999999997</v>
      </c>
    </row>
    <row r="4" spans="2:14" s="5" customFormat="1" ht="12.75">
      <c r="B4" s="5" t="s">
        <v>2</v>
      </c>
      <c r="D4" s="13"/>
      <c r="E4" s="14"/>
      <c r="F4" s="15">
        <f>SUM(E5:E5)</f>
        <v>1871347.58</v>
      </c>
      <c r="G4" s="13"/>
      <c r="H4" s="34"/>
      <c r="I4" s="25" t="s">
        <v>44</v>
      </c>
      <c r="J4" s="25"/>
      <c r="K4" s="26"/>
      <c r="L4" s="26"/>
      <c r="M4" s="26">
        <f>SUM(L5)</f>
        <v>8447.289999999999</v>
      </c>
      <c r="N4" s="26"/>
    </row>
    <row r="5" spans="2:14" s="5" customFormat="1" ht="12.75">
      <c r="B5" s="12"/>
      <c r="C5" s="5" t="s">
        <v>3</v>
      </c>
      <c r="D5" s="13"/>
      <c r="E5" s="14">
        <f>SUM(D6:D14)</f>
        <v>1871347.58</v>
      </c>
      <c r="F5" s="15"/>
      <c r="G5" s="13"/>
      <c r="H5" s="34"/>
      <c r="I5" s="25"/>
      <c r="J5" s="25" t="s">
        <v>45</v>
      </c>
      <c r="K5" s="26"/>
      <c r="L5" s="26">
        <f>SUM(K6:K7)</f>
        <v>8447.289999999999</v>
      </c>
      <c r="M5" s="26"/>
      <c r="N5" s="26"/>
    </row>
    <row r="6" spans="2:14" s="11" customFormat="1" ht="12.75">
      <c r="B6" s="18"/>
      <c r="C6" s="11" t="s">
        <v>4</v>
      </c>
      <c r="D6" s="16">
        <v>9751.14</v>
      </c>
      <c r="E6" s="9"/>
      <c r="F6" s="17"/>
      <c r="G6" s="16"/>
      <c r="H6" s="34"/>
      <c r="I6" s="25"/>
      <c r="J6" s="27" t="s">
        <v>70</v>
      </c>
      <c r="K6" s="31">
        <v>3707.43</v>
      </c>
      <c r="L6" s="26"/>
      <c r="M6" s="26"/>
      <c r="N6" s="26"/>
    </row>
    <row r="7" spans="2:14" s="11" customFormat="1" ht="12.75">
      <c r="B7" s="18"/>
      <c r="C7" s="11" t="s">
        <v>5</v>
      </c>
      <c r="D7" s="16">
        <v>1727.56</v>
      </c>
      <c r="E7" s="9"/>
      <c r="F7" s="17"/>
      <c r="G7" s="16"/>
      <c r="H7" s="34"/>
      <c r="I7" s="25"/>
      <c r="J7" s="27" t="s">
        <v>75</v>
      </c>
      <c r="K7" s="31">
        <v>4739.86</v>
      </c>
      <c r="L7" s="26"/>
      <c r="M7" s="26"/>
      <c r="N7" s="26"/>
    </row>
    <row r="8" spans="2:14" s="11" customFormat="1" ht="12.75">
      <c r="B8" s="18"/>
      <c r="C8" s="11" t="s">
        <v>6</v>
      </c>
      <c r="D8" s="16">
        <v>2948.61</v>
      </c>
      <c r="E8" s="9"/>
      <c r="F8" s="17"/>
      <c r="G8" s="16"/>
      <c r="H8" s="34"/>
      <c r="I8" s="24" t="s">
        <v>46</v>
      </c>
      <c r="J8" s="12"/>
      <c r="K8" s="13"/>
      <c r="L8" s="13"/>
      <c r="M8" s="13">
        <f>SUM(L9:L10)</f>
        <v>9359.8</v>
      </c>
      <c r="N8" s="13"/>
    </row>
    <row r="9" spans="2:14" s="11" customFormat="1" ht="12.75">
      <c r="B9" s="18"/>
      <c r="C9" s="11" t="s">
        <v>7</v>
      </c>
      <c r="D9" s="16">
        <v>494.01</v>
      </c>
      <c r="E9" s="9"/>
      <c r="F9" s="17"/>
      <c r="G9" s="16"/>
      <c r="H9" s="34"/>
      <c r="I9" s="12"/>
      <c r="J9" s="24" t="s">
        <v>47</v>
      </c>
      <c r="K9" s="13"/>
      <c r="L9" s="13">
        <v>7515.78</v>
      </c>
      <c r="M9" s="13"/>
      <c r="N9" s="13"/>
    </row>
    <row r="10" spans="2:14" s="11" customFormat="1" ht="12.75">
      <c r="B10" s="18"/>
      <c r="C10" s="11" t="s">
        <v>65</v>
      </c>
      <c r="D10" s="16">
        <v>122</v>
      </c>
      <c r="E10" s="9"/>
      <c r="F10" s="17"/>
      <c r="G10" s="16"/>
      <c r="H10" s="34"/>
      <c r="I10" s="12"/>
      <c r="J10" s="24" t="s">
        <v>48</v>
      </c>
      <c r="K10" s="13"/>
      <c r="L10" s="13">
        <v>1844.02</v>
      </c>
      <c r="M10" s="13"/>
      <c r="N10" s="13"/>
    </row>
    <row r="11" spans="2:14" s="11" customFormat="1" ht="12.75">
      <c r="B11" s="18"/>
      <c r="C11" s="11" t="s">
        <v>68</v>
      </c>
      <c r="D11" s="16">
        <v>1182.08</v>
      </c>
      <c r="E11" s="9"/>
      <c r="F11" s="17"/>
      <c r="G11" s="16"/>
      <c r="H11" s="34" t="s">
        <v>49</v>
      </c>
      <c r="I11" s="12"/>
      <c r="J11" s="12"/>
      <c r="K11" s="13"/>
      <c r="L11" s="13"/>
      <c r="M11" s="13"/>
      <c r="N11" s="13">
        <f>SUM(M12:M13)</f>
        <v>9413484.940000001</v>
      </c>
    </row>
    <row r="12" spans="2:14" s="11" customFormat="1" ht="12.75">
      <c r="B12" s="18"/>
      <c r="C12" s="11" t="s">
        <v>69</v>
      </c>
      <c r="D12" s="16">
        <v>4968.85</v>
      </c>
      <c r="E12" s="9"/>
      <c r="F12" s="17"/>
      <c r="G12" s="16"/>
      <c r="H12" s="34"/>
      <c r="I12" s="24" t="s">
        <v>50</v>
      </c>
      <c r="J12" s="12"/>
      <c r="K12" s="13"/>
      <c r="L12" s="13"/>
      <c r="M12" s="13">
        <f>SUM(L13:L13)</f>
        <v>9413484.940000001</v>
      </c>
      <c r="N12" s="13"/>
    </row>
    <row r="13" spans="2:14" s="11" customFormat="1" ht="12.75">
      <c r="B13" s="18"/>
      <c r="C13" s="11" t="s">
        <v>71</v>
      </c>
      <c r="D13" s="16">
        <v>1849847.78</v>
      </c>
      <c r="E13" s="9"/>
      <c r="F13" s="17"/>
      <c r="G13" s="16"/>
      <c r="H13" s="34"/>
      <c r="I13" s="12"/>
      <c r="J13" s="24" t="s">
        <v>51</v>
      </c>
      <c r="K13" s="13"/>
      <c r="L13" s="13">
        <f>SUM(K14:K16)</f>
        <v>9413484.940000001</v>
      </c>
      <c r="M13" s="13"/>
      <c r="N13" s="13"/>
    </row>
    <row r="14" spans="2:14" s="11" customFormat="1" ht="12.75">
      <c r="B14" s="18"/>
      <c r="C14" s="11" t="s">
        <v>72</v>
      </c>
      <c r="D14" s="16">
        <v>305.55</v>
      </c>
      <c r="E14" s="9"/>
      <c r="F14" s="17"/>
      <c r="G14" s="16"/>
      <c r="H14" s="35"/>
      <c r="I14" s="18"/>
      <c r="J14" s="6" t="s">
        <v>52</v>
      </c>
      <c r="K14" s="16">
        <v>9378671.13</v>
      </c>
      <c r="L14" s="16"/>
      <c r="M14" s="16"/>
      <c r="N14" s="16"/>
    </row>
    <row r="15" spans="2:14" s="11" customFormat="1" ht="12.75">
      <c r="B15" s="12" t="s">
        <v>8</v>
      </c>
      <c r="C15" s="5"/>
      <c r="D15" s="13"/>
      <c r="E15" s="14"/>
      <c r="F15" s="15">
        <f>SUM(E16)</f>
        <v>97112.6</v>
      </c>
      <c r="G15" s="13"/>
      <c r="H15" s="35"/>
      <c r="I15" s="18"/>
      <c r="J15" s="6" t="s">
        <v>53</v>
      </c>
      <c r="K15" s="16">
        <v>34340.41</v>
      </c>
      <c r="L15" s="16"/>
      <c r="M15" s="16"/>
      <c r="N15" s="16"/>
    </row>
    <row r="16" spans="2:14" s="11" customFormat="1" ht="12.75">
      <c r="B16" s="12"/>
      <c r="C16" s="5" t="s">
        <v>9</v>
      </c>
      <c r="D16" s="13"/>
      <c r="E16" s="14">
        <v>97112.6</v>
      </c>
      <c r="F16" s="15"/>
      <c r="G16" s="13"/>
      <c r="H16" s="35"/>
      <c r="I16" s="18"/>
      <c r="J16" s="6" t="s">
        <v>54</v>
      </c>
      <c r="K16" s="16">
        <v>473.4</v>
      </c>
      <c r="L16" s="16"/>
      <c r="M16" s="16"/>
      <c r="N16" s="16"/>
    </row>
    <row r="17" spans="2:14" s="11" customFormat="1" ht="12.75">
      <c r="B17" s="18"/>
      <c r="C17" s="11" t="s">
        <v>10</v>
      </c>
      <c r="D17" s="16"/>
      <c r="E17" s="9"/>
      <c r="F17" s="17"/>
      <c r="G17" s="16"/>
      <c r="H17" s="34" t="s">
        <v>55</v>
      </c>
      <c r="I17" s="12"/>
      <c r="J17" s="12"/>
      <c r="K17" s="13"/>
      <c r="L17" s="13"/>
      <c r="M17" s="13"/>
      <c r="N17" s="13">
        <f>SUM(M18:M24)</f>
        <v>-881309.7700000003</v>
      </c>
    </row>
    <row r="18" spans="2:14" s="5" customFormat="1" ht="12.75">
      <c r="B18" s="12" t="s">
        <v>11</v>
      </c>
      <c r="D18" s="13"/>
      <c r="E18" s="14"/>
      <c r="F18" s="15">
        <f>SUM(E19)</f>
        <v>1830</v>
      </c>
      <c r="G18" s="13"/>
      <c r="H18" s="34"/>
      <c r="I18" s="24" t="s">
        <v>56</v>
      </c>
      <c r="J18" s="12"/>
      <c r="K18" s="13"/>
      <c r="L18" s="13"/>
      <c r="M18" s="13">
        <f>L19</f>
        <v>338100</v>
      </c>
      <c r="N18" s="13"/>
    </row>
    <row r="19" spans="2:14" s="5" customFormat="1" ht="12.75">
      <c r="B19" s="12"/>
      <c r="C19" s="5" t="s">
        <v>12</v>
      </c>
      <c r="D19" s="13"/>
      <c r="E19" s="14">
        <v>1830</v>
      </c>
      <c r="F19" s="15"/>
      <c r="G19" s="13"/>
      <c r="H19" s="34"/>
      <c r="I19" s="12"/>
      <c r="J19" s="24" t="s">
        <v>57</v>
      </c>
      <c r="K19" s="13"/>
      <c r="L19" s="13">
        <v>338100</v>
      </c>
      <c r="M19" s="13"/>
      <c r="N19" s="13"/>
    </row>
    <row r="20" spans="2:14" s="11" customFormat="1" ht="12.75">
      <c r="B20" s="18"/>
      <c r="C20" s="11" t="s">
        <v>13</v>
      </c>
      <c r="D20" s="9"/>
      <c r="E20" s="9"/>
      <c r="F20" s="17"/>
      <c r="G20" s="16"/>
      <c r="H20" s="35"/>
      <c r="I20" s="18"/>
      <c r="J20" s="6" t="s">
        <v>58</v>
      </c>
      <c r="K20" s="16"/>
      <c r="L20" s="16"/>
      <c r="M20" s="16"/>
      <c r="N20" s="16"/>
    </row>
    <row r="21" spans="2:14" s="5" customFormat="1" ht="12.75">
      <c r="B21" s="12" t="s">
        <v>14</v>
      </c>
      <c r="D21" s="13"/>
      <c r="E21" s="14"/>
      <c r="F21" s="15">
        <f>SUM(E22:E26)</f>
        <v>268857.04</v>
      </c>
      <c r="G21" s="13"/>
      <c r="H21" s="34"/>
      <c r="I21" s="24" t="s">
        <v>59</v>
      </c>
      <c r="J21" s="12"/>
      <c r="K21" s="13"/>
      <c r="L21" s="13"/>
      <c r="M21" s="13">
        <f>SUM(L22:L23)</f>
        <v>1071528.68</v>
      </c>
      <c r="N21" s="13"/>
    </row>
    <row r="22" spans="2:14" s="5" customFormat="1" ht="12.75">
      <c r="B22" s="12"/>
      <c r="C22" s="5" t="s">
        <v>15</v>
      </c>
      <c r="D22" s="13"/>
      <c r="E22" s="14">
        <f>SUM(D23:D25)</f>
        <v>94182.78</v>
      </c>
      <c r="F22" s="15"/>
      <c r="G22" s="13"/>
      <c r="H22" s="34"/>
      <c r="I22" s="12"/>
      <c r="J22" s="24" t="s">
        <v>60</v>
      </c>
      <c r="K22" s="13"/>
      <c r="L22" s="13">
        <v>1071528.68</v>
      </c>
      <c r="M22" s="13"/>
      <c r="N22" s="13"/>
    </row>
    <row r="23" spans="2:14" s="11" customFormat="1" ht="12.75">
      <c r="B23" s="18"/>
      <c r="C23" s="11" t="s">
        <v>16</v>
      </c>
      <c r="D23" s="16">
        <v>59368.97</v>
      </c>
      <c r="E23" s="9"/>
      <c r="F23" s="17"/>
      <c r="G23" s="16"/>
      <c r="H23" s="35"/>
      <c r="I23" s="18"/>
      <c r="J23" s="6" t="s">
        <v>61</v>
      </c>
      <c r="K23" s="16"/>
      <c r="L23" s="16"/>
      <c r="M23" s="16"/>
      <c r="N23" s="16"/>
    </row>
    <row r="24" spans="2:14" s="11" customFormat="1" ht="12.75">
      <c r="B24" s="18"/>
      <c r="C24" s="11" t="s">
        <v>17</v>
      </c>
      <c r="D24" s="16">
        <v>34340.41</v>
      </c>
      <c r="E24" s="9"/>
      <c r="F24" s="17"/>
      <c r="G24" s="16"/>
      <c r="H24" s="34"/>
      <c r="I24" s="24" t="s">
        <v>62</v>
      </c>
      <c r="J24" s="12"/>
      <c r="K24" s="13"/>
      <c r="L24" s="13"/>
      <c r="M24" s="13">
        <f>SUM(L25)</f>
        <v>-2290938.45</v>
      </c>
      <c r="N24" s="13"/>
    </row>
    <row r="25" spans="2:14" s="11" customFormat="1" ht="12.75">
      <c r="B25" s="18"/>
      <c r="C25" s="11" t="s">
        <v>18</v>
      </c>
      <c r="D25" s="16">
        <v>473.4</v>
      </c>
      <c r="E25" s="9"/>
      <c r="F25" s="17"/>
      <c r="G25" s="16"/>
      <c r="H25" s="34"/>
      <c r="I25" s="12"/>
      <c r="J25" s="24" t="s">
        <v>63</v>
      </c>
      <c r="K25" s="13"/>
      <c r="L25" s="13">
        <v>-2290938.45</v>
      </c>
      <c r="M25" s="13"/>
      <c r="N25" s="13"/>
    </row>
    <row r="26" spans="2:14" s="11" customFormat="1" ht="13.5" thickBot="1">
      <c r="B26" s="18"/>
      <c r="C26" s="5" t="s">
        <v>19</v>
      </c>
      <c r="D26" s="16"/>
      <c r="E26" s="14">
        <f>SUM(D27:D31)</f>
        <v>174674.25999999998</v>
      </c>
      <c r="F26" s="17"/>
      <c r="G26" s="16"/>
      <c r="H26" s="35"/>
      <c r="I26" s="18"/>
      <c r="J26" s="6" t="s">
        <v>64</v>
      </c>
      <c r="K26" s="16"/>
      <c r="L26" s="16"/>
      <c r="M26" s="16"/>
      <c r="N26" s="16"/>
    </row>
    <row r="27" spans="2:14" s="11" customFormat="1" ht="13.5" thickTop="1">
      <c r="B27" s="18"/>
      <c r="C27" s="19" t="s">
        <v>66</v>
      </c>
      <c r="D27" s="16">
        <v>541.32</v>
      </c>
      <c r="E27" s="14"/>
      <c r="F27" s="17"/>
      <c r="G27" s="16"/>
      <c r="H27" s="33"/>
      <c r="I27" s="22"/>
      <c r="J27" s="22"/>
      <c r="K27" s="16"/>
      <c r="L27" s="16"/>
      <c r="M27" s="16"/>
      <c r="N27" s="16"/>
    </row>
    <row r="28" spans="2:14" s="11" customFormat="1" ht="12.75">
      <c r="B28" s="18"/>
      <c r="C28" s="11" t="s">
        <v>20</v>
      </c>
      <c r="D28" s="16">
        <v>11.04</v>
      </c>
      <c r="E28" s="14"/>
      <c r="F28" s="17"/>
      <c r="G28" s="16"/>
      <c r="H28" s="35"/>
      <c r="I28" s="7"/>
      <c r="J28" s="7"/>
      <c r="K28" s="16"/>
      <c r="L28" s="16"/>
      <c r="M28" s="16"/>
      <c r="N28" s="16"/>
    </row>
    <row r="29" spans="2:14" s="11" customFormat="1" ht="12.75">
      <c r="B29" s="18"/>
      <c r="C29" s="19" t="s">
        <v>67</v>
      </c>
      <c r="D29" s="16">
        <v>143121.9</v>
      </c>
      <c r="E29" s="14"/>
      <c r="F29" s="17"/>
      <c r="G29" s="16"/>
      <c r="H29" s="35"/>
      <c r="I29" s="7"/>
      <c r="J29" s="7"/>
      <c r="K29" s="16"/>
      <c r="L29" s="16"/>
      <c r="M29" s="16"/>
      <c r="N29" s="16"/>
    </row>
    <row r="30" spans="2:14" s="11" customFormat="1" ht="12.75">
      <c r="B30" s="18"/>
      <c r="C30" s="19" t="s">
        <v>73</v>
      </c>
      <c r="D30" s="16">
        <v>30000</v>
      </c>
      <c r="E30" s="14"/>
      <c r="F30" s="17"/>
      <c r="G30" s="16"/>
      <c r="H30" s="35"/>
      <c r="I30" s="7"/>
      <c r="J30" s="7"/>
      <c r="K30" s="16"/>
      <c r="L30" s="16"/>
      <c r="M30" s="16"/>
      <c r="N30" s="16"/>
    </row>
    <row r="31" spans="2:14" s="11" customFormat="1" ht="12.75">
      <c r="B31" s="18"/>
      <c r="C31" s="19" t="s">
        <v>74</v>
      </c>
      <c r="D31" s="16">
        <v>1000</v>
      </c>
      <c r="E31" s="14"/>
      <c r="F31" s="17"/>
      <c r="G31" s="16"/>
      <c r="H31" s="35"/>
      <c r="I31" s="7"/>
      <c r="J31" s="7"/>
      <c r="K31" s="16"/>
      <c r="L31" s="16"/>
      <c r="M31" s="16"/>
      <c r="N31" s="16"/>
    </row>
    <row r="32" spans="1:14" s="5" customFormat="1" ht="12" customHeight="1">
      <c r="A32" s="5" t="s">
        <v>21</v>
      </c>
      <c r="B32" s="12"/>
      <c r="D32" s="13"/>
      <c r="E32" s="14"/>
      <c r="F32" s="15"/>
      <c r="G32" s="13">
        <f>SUM(F33:F48)</f>
        <v>6310835.039999999</v>
      </c>
      <c r="H32" s="35"/>
      <c r="I32" s="7"/>
      <c r="J32" s="7"/>
      <c r="K32" s="16"/>
      <c r="L32" s="16"/>
      <c r="M32" s="16"/>
      <c r="N32" s="16"/>
    </row>
    <row r="33" spans="2:14" s="5" customFormat="1" ht="12" customHeight="1">
      <c r="B33" s="12" t="s">
        <v>22</v>
      </c>
      <c r="D33" s="13"/>
      <c r="E33" s="14"/>
      <c r="F33" s="15">
        <f>SUM(E34)</f>
        <v>436.09000000000003</v>
      </c>
      <c r="G33" s="13"/>
      <c r="H33" s="35"/>
      <c r="I33" s="7"/>
      <c r="J33" s="7"/>
      <c r="K33" s="16"/>
      <c r="L33" s="16"/>
      <c r="M33" s="16"/>
      <c r="N33" s="16"/>
    </row>
    <row r="34" spans="2:14" s="5" customFormat="1" ht="12" customHeight="1">
      <c r="B34" s="12"/>
      <c r="C34" s="5" t="s">
        <v>23</v>
      </c>
      <c r="D34" s="13"/>
      <c r="E34" s="14">
        <f>SUM(D35:D37)</f>
        <v>436.09000000000003</v>
      </c>
      <c r="F34" s="15"/>
      <c r="G34" s="13"/>
      <c r="H34" s="35"/>
      <c r="I34" s="7"/>
      <c r="J34" s="7"/>
      <c r="K34" s="16"/>
      <c r="L34" s="16"/>
      <c r="M34" s="16"/>
      <c r="N34" s="16"/>
    </row>
    <row r="35" spans="2:14" s="5" customFormat="1" ht="12" customHeight="1">
      <c r="B35" s="12"/>
      <c r="C35" s="19" t="s">
        <v>24</v>
      </c>
      <c r="D35" s="20">
        <v>201.75</v>
      </c>
      <c r="E35" s="14"/>
      <c r="F35" s="15"/>
      <c r="G35" s="13"/>
      <c r="H35" s="35"/>
      <c r="I35" s="7"/>
      <c r="J35" s="7"/>
      <c r="K35" s="16"/>
      <c r="L35" s="16"/>
      <c r="M35" s="16"/>
      <c r="N35" s="16"/>
    </row>
    <row r="36" spans="2:13" s="5" customFormat="1" ht="12" customHeight="1">
      <c r="B36" s="12"/>
      <c r="C36" s="19" t="s">
        <v>25</v>
      </c>
      <c r="D36" s="20">
        <v>164.74</v>
      </c>
      <c r="E36" s="14"/>
      <c r="F36" s="15"/>
      <c r="G36" s="13"/>
      <c r="H36" s="35"/>
      <c r="I36" s="18"/>
      <c r="J36" s="18"/>
      <c r="K36" s="16"/>
      <c r="L36" s="16"/>
      <c r="M36" s="16"/>
    </row>
    <row r="37" spans="2:13" s="5" customFormat="1" ht="12" customHeight="1">
      <c r="B37" s="12"/>
      <c r="C37" s="19" t="s">
        <v>26</v>
      </c>
      <c r="D37" s="20">
        <v>69.6</v>
      </c>
      <c r="E37" s="14"/>
      <c r="F37" s="15"/>
      <c r="G37" s="13"/>
      <c r="H37" s="35"/>
      <c r="I37" s="18"/>
      <c r="J37" s="18"/>
      <c r="K37" s="16"/>
      <c r="L37" s="16"/>
      <c r="M37" s="16"/>
    </row>
    <row r="38" spans="2:12" s="5" customFormat="1" ht="12" customHeight="1">
      <c r="B38" s="12" t="s">
        <v>27</v>
      </c>
      <c r="C38" s="19"/>
      <c r="D38" s="13"/>
      <c r="E38" s="14"/>
      <c r="F38" s="15">
        <f>SUM(E39)</f>
        <v>100</v>
      </c>
      <c r="G38" s="13"/>
      <c r="H38" s="34"/>
      <c r="I38" s="12"/>
      <c r="J38" s="12"/>
      <c r="K38" s="13"/>
      <c r="L38" s="13"/>
    </row>
    <row r="39" spans="2:13" s="5" customFormat="1" ht="12" customHeight="1">
      <c r="B39" s="12"/>
      <c r="C39" s="5" t="s">
        <v>28</v>
      </c>
      <c r="D39" s="13"/>
      <c r="E39" s="14">
        <v>100</v>
      </c>
      <c r="F39" s="15"/>
      <c r="G39" s="13"/>
      <c r="H39" s="35"/>
      <c r="I39" s="18"/>
      <c r="J39" s="18"/>
      <c r="K39" s="16"/>
      <c r="L39" s="16"/>
      <c r="M39" s="16"/>
    </row>
    <row r="40" spans="2:8" s="5" customFormat="1" ht="12" customHeight="1">
      <c r="B40" s="12"/>
      <c r="C40" s="19" t="s">
        <v>20</v>
      </c>
      <c r="D40" s="13"/>
      <c r="E40" s="14"/>
      <c r="F40" s="15"/>
      <c r="G40" s="13"/>
      <c r="H40" s="36"/>
    </row>
    <row r="41" spans="2:8" s="5" customFormat="1" ht="12.75">
      <c r="B41" s="5" t="s">
        <v>29</v>
      </c>
      <c r="D41" s="13"/>
      <c r="E41" s="14"/>
      <c r="F41" s="15">
        <f>SUM(E42:E47)</f>
        <v>6309635.789999999</v>
      </c>
      <c r="G41" s="13"/>
      <c r="H41" s="36"/>
    </row>
    <row r="42" spans="3:8" s="5" customFormat="1" ht="12.75">
      <c r="C42" s="5" t="s">
        <v>30</v>
      </c>
      <c r="D42" s="13"/>
      <c r="E42" s="14">
        <f>SUM(D43:D44)</f>
        <v>6304580.89</v>
      </c>
      <c r="F42" s="15"/>
      <c r="G42" s="13"/>
      <c r="H42" s="36"/>
    </row>
    <row r="43" spans="3:8" s="11" customFormat="1" ht="12.75">
      <c r="C43" s="11" t="s">
        <v>31</v>
      </c>
      <c r="D43" s="16">
        <v>1401936.01</v>
      </c>
      <c r="E43" s="9"/>
      <c r="F43" s="17"/>
      <c r="G43" s="16"/>
      <c r="H43" s="37"/>
    </row>
    <row r="44" spans="3:8" s="11" customFormat="1" ht="12.75">
      <c r="C44" s="11" t="s">
        <v>32</v>
      </c>
      <c r="D44" s="16">
        <v>4902644.88</v>
      </c>
      <c r="E44" s="9"/>
      <c r="F44" s="17"/>
      <c r="G44" s="16"/>
      <c r="H44" s="37"/>
    </row>
    <row r="45" spans="3:8" s="5" customFormat="1" ht="12.75">
      <c r="C45" s="5" t="s">
        <v>33</v>
      </c>
      <c r="D45" s="13"/>
      <c r="E45" s="14">
        <v>11052.56</v>
      </c>
      <c r="F45" s="15"/>
      <c r="G45" s="13"/>
      <c r="H45" s="36"/>
    </row>
    <row r="46" spans="3:8" s="5" customFormat="1" ht="12.75">
      <c r="C46" s="5" t="s">
        <v>34</v>
      </c>
      <c r="D46" s="13"/>
      <c r="E46" s="14">
        <v>-5997.66</v>
      </c>
      <c r="F46" s="15"/>
      <c r="G46" s="13"/>
      <c r="H46" s="36"/>
    </row>
    <row r="47" spans="3:8" s="11" customFormat="1" ht="12.75">
      <c r="C47" s="11" t="s">
        <v>35</v>
      </c>
      <c r="D47" s="16"/>
      <c r="E47" s="9"/>
      <c r="F47" s="17"/>
      <c r="G47" s="16"/>
      <c r="H47" s="37"/>
    </row>
    <row r="48" spans="2:8" s="5" customFormat="1" ht="12.75">
      <c r="B48" s="5" t="s">
        <v>36</v>
      </c>
      <c r="D48" s="13"/>
      <c r="E48" s="14"/>
      <c r="F48" s="15">
        <f>SUM(E49:E51)</f>
        <v>663.1599999999999</v>
      </c>
      <c r="G48" s="13"/>
      <c r="H48" s="36"/>
    </row>
    <row r="49" spans="3:8" s="5" customFormat="1" ht="12.75">
      <c r="C49" s="5" t="s">
        <v>37</v>
      </c>
      <c r="D49" s="13"/>
      <c r="E49" s="14">
        <v>9237.3</v>
      </c>
      <c r="F49" s="15"/>
      <c r="G49" s="13"/>
      <c r="H49" s="36"/>
    </row>
    <row r="50" spans="3:8" s="11" customFormat="1" ht="12.75">
      <c r="C50" s="11" t="s">
        <v>38</v>
      </c>
      <c r="D50" s="16"/>
      <c r="E50" s="9"/>
      <c r="F50" s="17"/>
      <c r="G50" s="16"/>
      <c r="H50" s="37"/>
    </row>
    <row r="51" spans="3:8" s="5" customFormat="1" ht="12.75">
      <c r="C51" s="5" t="s">
        <v>39</v>
      </c>
      <c r="D51" s="13"/>
      <c r="E51" s="14">
        <v>-8574.14</v>
      </c>
      <c r="F51" s="15"/>
      <c r="G51" s="13"/>
      <c r="H51" s="36"/>
    </row>
    <row r="52" spans="3:8" s="11" customFormat="1" ht="13.5" thickBot="1">
      <c r="C52" s="11" t="s">
        <v>40</v>
      </c>
      <c r="D52" s="16"/>
      <c r="E52" s="9"/>
      <c r="F52" s="17"/>
      <c r="G52" s="16"/>
      <c r="H52" s="37"/>
    </row>
    <row r="53" spans="1:8" s="11" customFormat="1" ht="13.5" thickTop="1">
      <c r="A53" s="21"/>
      <c r="B53" s="22"/>
      <c r="C53" s="21"/>
      <c r="D53" s="16"/>
      <c r="E53" s="9"/>
      <c r="F53" s="17"/>
      <c r="G53" s="16"/>
      <c r="H53" s="37"/>
    </row>
    <row r="54" spans="2:8" s="11" customFormat="1" ht="13.5" thickBot="1">
      <c r="B54" s="18"/>
      <c r="D54" s="16"/>
      <c r="E54" s="9"/>
      <c r="F54" s="17"/>
      <c r="G54" s="16"/>
      <c r="H54" s="37"/>
    </row>
    <row r="55" spans="2:14" s="5" customFormat="1" ht="13.5" thickTop="1">
      <c r="B55" s="12"/>
      <c r="D55" s="13"/>
      <c r="E55" s="14"/>
      <c r="F55" s="15"/>
      <c r="G55" s="23"/>
      <c r="H55" s="36"/>
      <c r="N55" s="28"/>
    </row>
    <row r="56" spans="1:14" s="5" customFormat="1" ht="12.75">
      <c r="A56" s="24"/>
      <c r="B56" s="12"/>
      <c r="D56" s="13"/>
      <c r="E56" s="14"/>
      <c r="F56" s="15" t="s">
        <v>41</v>
      </c>
      <c r="G56" s="13">
        <f>SUM(G2:G47)</f>
        <v>8549982.26</v>
      </c>
      <c r="H56" s="36"/>
      <c r="M56" s="13" t="s">
        <v>41</v>
      </c>
      <c r="N56" s="13">
        <f>SUM(N3:N25)</f>
        <v>8549982.260000002</v>
      </c>
    </row>
    <row r="57" spans="1:14" s="5" customFormat="1" ht="13.5" thickBot="1">
      <c r="A57" s="24"/>
      <c r="B57" s="12"/>
      <c r="D57" s="13"/>
      <c r="E57" s="14"/>
      <c r="F57" s="15"/>
      <c r="G57" s="2"/>
      <c r="H57" s="36"/>
      <c r="N57" s="29"/>
    </row>
    <row r="58" spans="1:8" s="5" customFormat="1" ht="13.5" thickTop="1">
      <c r="A58" s="24"/>
      <c r="B58" s="12"/>
      <c r="D58" s="13"/>
      <c r="E58" s="14"/>
      <c r="F58" s="15"/>
      <c r="G58" s="26"/>
      <c r="H58" s="4"/>
    </row>
    <row r="59" spans="1:8" s="5" customFormat="1" ht="12.75">
      <c r="A59" s="24"/>
      <c r="B59" s="12"/>
      <c r="D59" s="13"/>
      <c r="E59" s="14"/>
      <c r="F59" s="15"/>
      <c r="G59" s="26"/>
      <c r="H59" s="4"/>
    </row>
    <row r="60" spans="1:8" s="5" customFormat="1" ht="12.75">
      <c r="A60" s="24"/>
      <c r="B60" s="12"/>
      <c r="D60" s="13"/>
      <c r="E60" s="14"/>
      <c r="F60" s="15"/>
      <c r="G60" s="13"/>
      <c r="H60" s="4"/>
    </row>
    <row r="61" s="5" customFormat="1" ht="12.75">
      <c r="H61" s="4"/>
    </row>
    <row r="62" s="11" customFormat="1" ht="12.75">
      <c r="H62" s="10"/>
    </row>
    <row r="63" s="5" customFormat="1" ht="12.75">
      <c r="H63" s="4"/>
    </row>
    <row r="64" s="5" customFormat="1" ht="12.75">
      <c r="H64" s="4"/>
    </row>
    <row r="65" s="5" customFormat="1" ht="12.75">
      <c r="H65" s="4"/>
    </row>
    <row r="66" s="5" customFormat="1" ht="12.75">
      <c r="H66" s="4"/>
    </row>
    <row r="67" s="5" customFormat="1" ht="12.75">
      <c r="H67" s="4"/>
    </row>
    <row r="68" s="5" customFormat="1" ht="12.75">
      <c r="H68" s="4"/>
    </row>
    <row r="69" s="5" customFormat="1" ht="12.75">
      <c r="H69" s="4"/>
    </row>
    <row r="70" s="5" customFormat="1" ht="12.75">
      <c r="H70" s="4"/>
    </row>
    <row r="71" s="5" customFormat="1" ht="12.75">
      <c r="H71" s="4"/>
    </row>
    <row r="72" s="5" customFormat="1" ht="12.75">
      <c r="H72" s="4"/>
    </row>
    <row r="73" s="5" customFormat="1" ht="12.75">
      <c r="H73" s="4"/>
    </row>
    <row r="74" s="11" customFormat="1" ht="12.75">
      <c r="H74" s="10"/>
    </row>
    <row r="75" s="11" customFormat="1" ht="12.75">
      <c r="H75" s="10"/>
    </row>
    <row r="76" s="11" customFormat="1" ht="12.75">
      <c r="H76" s="10"/>
    </row>
    <row r="77" s="5" customFormat="1" ht="12.75">
      <c r="H77" s="4"/>
    </row>
    <row r="78" s="5" customFormat="1" ht="12.75">
      <c r="H78" s="4"/>
    </row>
    <row r="79" s="5" customFormat="1" ht="12.75">
      <c r="H79" s="4"/>
    </row>
    <row r="80" s="11" customFormat="1" ht="12.75">
      <c r="H80" s="10"/>
    </row>
    <row r="81" s="5" customFormat="1" ht="12.75">
      <c r="H81" s="4"/>
    </row>
    <row r="82" s="5" customFormat="1" ht="12.75">
      <c r="H82" s="4"/>
    </row>
    <row r="83" s="11" customFormat="1" ht="12.75">
      <c r="H83" s="10"/>
    </row>
    <row r="84" s="5" customFormat="1" ht="12.75">
      <c r="H84" s="4"/>
    </row>
    <row r="85" s="5" customFormat="1" ht="12.75">
      <c r="H85" s="4"/>
    </row>
    <row r="86" s="11" customFormat="1" ht="12.75">
      <c r="H86" s="10"/>
    </row>
    <row r="87" s="11" customFormat="1" ht="12.75">
      <c r="H87" s="10"/>
    </row>
    <row r="88" s="11" customFormat="1" ht="12.75">
      <c r="H88" s="10"/>
    </row>
    <row r="89" s="11" customFormat="1" ht="12.75">
      <c r="H89" s="10"/>
    </row>
    <row r="90" s="11" customFormat="1" ht="12.75">
      <c r="H90" s="10"/>
    </row>
    <row r="91" s="11" customFormat="1" ht="12.75">
      <c r="H91" s="10"/>
    </row>
    <row r="92" s="11" customFormat="1" ht="12.75">
      <c r="H92" s="10"/>
    </row>
    <row r="93" s="11" customFormat="1" ht="12.75">
      <c r="H93" s="10"/>
    </row>
    <row r="94" s="11" customFormat="1" ht="12.75">
      <c r="H94" s="10"/>
    </row>
    <row r="95" s="11" customFormat="1" ht="12.75">
      <c r="H95" s="10"/>
    </row>
    <row r="96" s="11" customFormat="1" ht="12.75">
      <c r="H96" s="10"/>
    </row>
    <row r="97" s="11" customFormat="1" ht="12.75">
      <c r="H97" s="10"/>
    </row>
    <row r="98" s="5" customFormat="1" ht="12.75">
      <c r="H98" s="4"/>
    </row>
    <row r="99" s="11" customFormat="1" ht="12.75">
      <c r="H99" s="10"/>
    </row>
  </sheetData>
  <sheetProtection/>
  <printOptions horizontalCentered="1" verticalCentered="1"/>
  <pageMargins left="0.3937007874015748" right="0.3937007874015748" top="0.3937007874015748" bottom="0.3937007874015748" header="0.15748031496062992" footer="0.5118110236220472"/>
  <pageSetup horizontalDpi="600" verticalDpi="600" orientation="landscape" paperSize="9" scale="75" r:id="rId2"/>
  <headerFooter alignWithMargins="0">
    <oddHeader>&amp;C&amp;"Arial,Kalın"S.S. AKÇALI ARSA VE KONUT YAPI KOOPERATİFİ' NİN
31.12.2010 TARİHLİ BİLANÇOSU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2011-02-17T12:26:17Z</cp:lastPrinted>
  <dcterms:created xsi:type="dcterms:W3CDTF">1999-05-26T11:21:22Z</dcterms:created>
  <dcterms:modified xsi:type="dcterms:W3CDTF">2011-03-21T12:42:02Z</dcterms:modified>
  <cp:category/>
  <cp:version/>
  <cp:contentType/>
  <cp:contentStatus/>
</cp:coreProperties>
</file>