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5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<sst xmlns="http://schemas.openxmlformats.org/spreadsheetml/2006/main" count="85" uniqueCount="84">
  <si>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AKTİF</t>
  </si>
  <si>
    <t>1-DÖNEN VARLIKLAR</t>
  </si>
  <si>
    <t>10-HAZIR DEĞERLER</t>
  </si>
  <si>
    <t>102-BANKALAR</t>
  </si>
  <si>
    <t>İş Bankası Bilinmeyenler Hesabı</t>
  </si>
  <si>
    <t>12-TİCARİ ALACAKLAR</t>
  </si>
  <si>
    <t>126-VERİLEN DEPOZİTO ve TEMİNATLAR</t>
  </si>
  <si>
    <t>Kira Depozitosu (1.200 USD)</t>
  </si>
  <si>
    <t>13-DİĞER ALACAKLAR</t>
  </si>
  <si>
    <t>131-ORTAKLARDAN ALACAKLAR</t>
  </si>
  <si>
    <t>Ortak Anapara Alacağı</t>
  </si>
  <si>
    <t>Ortak Aidat Gecikme Faiz Alacağı</t>
  </si>
  <si>
    <t>136-DİĞER ÇEŞİTLİ ALACAKLAR</t>
  </si>
  <si>
    <t>S.S.Beytepe Konut Yapı Koop.Birliği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</si>
  <si>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</si>
  <si>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</si>
  <si>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</si>
  <si>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</si>
  <si>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</si>
  <si>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</si>
  <si>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24-MALİ DURAN VARLIKLAR</t>
  </si>
  <si>
    <t>242-İSTİRAKLER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</si>
  <si>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</si>
  <si>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</si>
  <si>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</si>
  <si>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</si>
  <si>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</si>
  <si>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</si>
  <si>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</si>
  <si>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</si>
  <si>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</si>
  <si>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</si>
  <si>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</si>
  <si>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</si>
  <si>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</si>
  <si>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</si>
  <si>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</si>
  <si>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</si>
  <si>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</si>
  <si>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</si>
  <si>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</si>
  <si>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</si>
  <si>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</si>
  <si>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</si>
  <si>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</si>
  <si>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</si>
  <si>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</si>
  <si>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</si>
  <si>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</si>
  <si>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</si>
  <si>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</si>
  <si>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</si>
  <si>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59-DÖNEM NET KARI (ZARARI)</t>
  </si>
  <si>
    <t>591-DÖNEM NET ZARARI (-)</t>
  </si>
  <si>
    <t>Gelir-Gider Olumsuz Farkı</t>
  </si>
  <si>
    <t>Personel Asgari Geçim İndirimi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</si>
  <si>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</si>
  <si>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</si>
  <si>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</si>
  <si>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</si>
  <si>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</si>
  <si>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</si>
  <si>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T.İş Bankası 904269 Hesabı</t>
  </si>
  <si>
    <t>Ziraat Bankası 3245296-5003 Hesabı</t>
  </si>
  <si>
    <t>Yapı Kredi 87768974 Hesabı</t>
  </si>
  <si>
    <t>7.Asliye Hukuk Mah.2004/45 Esas Dosya</t>
  </si>
  <si>
    <t>58-GEÇMİŞ YIL ZARARLARI</t>
  </si>
  <si>
    <t>Geçmiş Yıllar Zararları</t>
  </si>
  <si>
    <t>580-GEÇMİŞ YILLAR ZARARLARI (-)</t>
  </si>
  <si>
    <t>Vakıfbank 233517 Bankomat Hesabı</t>
  </si>
  <si>
    <t>Vakıfbank 654581 Bankomak (Maaş) Hesabı</t>
  </si>
  <si>
    <t>Garanti Bankası 6299427 Hs.</t>
  </si>
  <si>
    <t>Ziraat Bankası 5030 Vadeli Hesap</t>
  </si>
  <si>
    <t>Ziraat Bankası 5049 Vadeli Hesap</t>
  </si>
  <si>
    <t>Ziraat Bankası 5050 Vadeli Hesap</t>
  </si>
  <si>
    <t>Garanti Bankası 6399778 Vadeli Hs.</t>
  </si>
  <si>
    <t>Garanti Bankası 6399777 Vadeli Hs.</t>
  </si>
  <si>
    <t>11--MENKUL KIYMETLER</t>
  </si>
  <si>
    <t>110-HİSSE SENETLERİ</t>
  </si>
  <si>
    <t>Ziraat Bankası Fon Hs.</t>
  </si>
  <si>
    <t>32-TİCARİ BORÇLAR</t>
  </si>
  <si>
    <t>320-SATICILAR</t>
  </si>
  <si>
    <t>Tempo Çağrı Merkezi</t>
  </si>
  <si>
    <t>Noter PTT Masraf Alacağı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</si>
</sst>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</numFmts>
  <fonts count="20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56</xdr:row>
      <xdr:rowOff>171450</xdr:rowOff>
    </xdr:from>
    <xdr:to>
      <xdr:col>8</xdr:col>
      <xdr:colOff>19050</xdr:colOff>
      <xdr:row>59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095750" y="9191625"/>
          <a:ext cx="2305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15</xdr:col>
      <xdr:colOff>0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0477500" y="4562475"/>
          <a:ext cx="2714625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="75" zoomScaleNormal="75" workbookViewId="0" topLeftCell="A22">
      <selection activeCell="E49" sqref="E49"/>
    </sheetView>
  </sheetViews>
  <sheetFormatPr defaultColWidth="9.140625" defaultRowHeight="12.75"/>
  <cols>
    <col min="1" max="1" width="4.140625" style="0" customWidth="1"/>
    <col min="3" max="3" width="1.57421875" style="0" customWidth="1"/>
    <col min="4" max="4" width="2.7109375" style="0" customWidth="1"/>
    <col min="5" max="5" width="43.8515625" style="0" bestFit="1" customWidth="1"/>
    <col min="6" max="6" width="11.7109375" style="30" customWidth="1"/>
    <col min="7" max="8" width="11.28125" style="30" bestFit="1" customWidth="1"/>
    <col min="9" max="9" width="12.28125" style="30" bestFit="1" customWidth="1"/>
    <col min="10" max="10" width="1.7109375" style="0" customWidth="1"/>
    <col min="11" max="11" width="3.00390625" style="0" customWidth="1"/>
    <col min="12" max="12" width="44.421875" style="0" customWidth="1"/>
    <col min="13" max="13" width="15.00390625" style="0" customWidth="1"/>
    <col min="14" max="16" width="12.8515625" style="0" bestFit="1" customWidth="1"/>
  </cols>
  <sheetData>
    <row r="1" spans="3:16" s="5" customFormat="1" ht="13.5" thickBot="1">
      <c r="C1" s="1" t="s">
        <v>0</v>
      </c>
      <c r="D1" s="1"/>
      <c r="E1" s="1"/>
      <c r="F1" s="2"/>
      <c r="G1" s="3"/>
      <c r="H1" s="3"/>
      <c r="I1" s="2"/>
      <c r="J1" s="1"/>
      <c r="K1" s="1"/>
      <c r="L1" s="1"/>
      <c r="M1" s="2"/>
      <c r="N1" s="2"/>
      <c r="O1" s="2"/>
      <c r="P1" s="1" t="s">
        <v>35</v>
      </c>
    </row>
    <row r="2" spans="3:16" s="11" customFormat="1" ht="13.5" thickTop="1">
      <c r="C2" s="6"/>
      <c r="D2" s="7"/>
      <c r="E2" s="6"/>
      <c r="F2" s="8"/>
      <c r="G2" s="9"/>
      <c r="H2" s="9"/>
      <c r="I2" s="8"/>
      <c r="J2" s="32"/>
      <c r="K2" s="6"/>
      <c r="L2" s="6"/>
      <c r="M2" s="8"/>
      <c r="N2" s="8"/>
      <c r="O2" s="8"/>
      <c r="P2" s="8"/>
    </row>
    <row r="3" spans="3:16" s="5" customFormat="1" ht="12.75">
      <c r="C3" s="5" t="s">
        <v>1</v>
      </c>
      <c r="D3" s="12"/>
      <c r="F3" s="13"/>
      <c r="G3" s="14"/>
      <c r="H3" s="15"/>
      <c r="I3" s="13">
        <f>SUM(H4:H36)</f>
        <v>8428057.159999998</v>
      </c>
      <c r="J3" s="33" t="s">
        <v>36</v>
      </c>
      <c r="K3" s="25"/>
      <c r="L3" s="25"/>
      <c r="M3" s="26"/>
      <c r="N3" s="26"/>
      <c r="O3" s="26"/>
      <c r="P3" s="26">
        <f>SUM(O4:O10)</f>
        <v>61170.22</v>
      </c>
    </row>
    <row r="4" spans="4:16" s="5" customFormat="1" ht="12.75">
      <c r="D4" s="5" t="s">
        <v>2</v>
      </c>
      <c r="F4" s="13"/>
      <c r="G4" s="14"/>
      <c r="H4" s="15">
        <f>SUM(G5:G7)</f>
        <v>7720296.209999999</v>
      </c>
      <c r="I4" s="13"/>
      <c r="J4" s="33"/>
      <c r="K4" s="25" t="s">
        <v>80</v>
      </c>
      <c r="L4" s="25"/>
      <c r="M4" s="26"/>
      <c r="N4" s="26"/>
      <c r="O4" s="26">
        <f>SUM(N5)</f>
        <v>320</v>
      </c>
      <c r="P4" s="26"/>
    </row>
    <row r="5" spans="5:16" s="5" customFormat="1" ht="12.75">
      <c r="E5" s="5" t="s">
        <v>60</v>
      </c>
      <c r="F5" s="13"/>
      <c r="G5" s="14">
        <f>SUM(F6)</f>
        <v>12715.27</v>
      </c>
      <c r="H5" s="15"/>
      <c r="I5" s="13"/>
      <c r="J5" s="33"/>
      <c r="K5" s="25"/>
      <c r="L5" s="25" t="s">
        <v>81</v>
      </c>
      <c r="M5" s="26"/>
      <c r="N5" s="26">
        <v>320</v>
      </c>
      <c r="O5" s="26"/>
      <c r="P5" s="26"/>
    </row>
    <row r="6" spans="5:16" s="5" customFormat="1" ht="12.75">
      <c r="E6" s="19" t="s">
        <v>61</v>
      </c>
      <c r="F6" s="20">
        <v>12715.27</v>
      </c>
      <c r="G6" s="14"/>
      <c r="H6" s="15"/>
      <c r="I6" s="13"/>
      <c r="J6" s="33"/>
      <c r="K6" s="25"/>
      <c r="L6" s="27" t="s">
        <v>82</v>
      </c>
      <c r="M6" s="26"/>
      <c r="N6" s="26"/>
      <c r="O6" s="26"/>
      <c r="P6" s="26"/>
    </row>
    <row r="7" spans="4:16" s="5" customFormat="1" ht="12.75">
      <c r="D7" s="12"/>
      <c r="E7" s="5" t="s">
        <v>3</v>
      </c>
      <c r="F7" s="13"/>
      <c r="G7" s="14">
        <f>SUM(F8:F22)</f>
        <v>7707580.9399999995</v>
      </c>
      <c r="H7" s="15"/>
      <c r="I7" s="13"/>
      <c r="J7" s="33"/>
      <c r="K7" s="25" t="s">
        <v>37</v>
      </c>
      <c r="L7" s="25"/>
      <c r="M7" s="26"/>
      <c r="N7" s="26"/>
      <c r="O7" s="26">
        <f>SUM(N8)</f>
        <v>26458.58</v>
      </c>
      <c r="P7" s="26"/>
    </row>
    <row r="8" spans="4:17" s="11" customFormat="1" ht="12.75">
      <c r="D8" s="18"/>
      <c r="E8" s="11" t="s">
        <v>62</v>
      </c>
      <c r="F8" s="16">
        <v>4448.05</v>
      </c>
      <c r="G8" s="9"/>
      <c r="H8" s="17"/>
      <c r="I8" s="16"/>
      <c r="J8" s="33"/>
      <c r="K8" s="25"/>
      <c r="L8" s="25" t="s">
        <v>38</v>
      </c>
      <c r="M8" s="26"/>
      <c r="N8" s="26">
        <v>26458.58</v>
      </c>
      <c r="O8" s="26"/>
      <c r="P8" s="26"/>
      <c r="Q8" s="5"/>
    </row>
    <row r="9" spans="4:17" s="11" customFormat="1" ht="12.75">
      <c r="D9" s="18"/>
      <c r="E9" s="11" t="s">
        <v>4</v>
      </c>
      <c r="F9" s="16">
        <v>8300.56</v>
      </c>
      <c r="G9" s="9"/>
      <c r="H9" s="17"/>
      <c r="I9" s="16"/>
      <c r="J9" s="33"/>
      <c r="K9" s="25"/>
      <c r="L9" s="27" t="s">
        <v>58</v>
      </c>
      <c r="M9" s="31"/>
      <c r="N9" s="26"/>
      <c r="O9" s="26"/>
      <c r="P9" s="26"/>
      <c r="Q9" s="5"/>
    </row>
    <row r="10" spans="4:17" s="11" customFormat="1" ht="12.75">
      <c r="D10" s="18"/>
      <c r="E10" s="11" t="s">
        <v>63</v>
      </c>
      <c r="F10" s="16">
        <v>3521.4</v>
      </c>
      <c r="G10" s="9"/>
      <c r="H10" s="17"/>
      <c r="I10" s="16"/>
      <c r="J10" s="33"/>
      <c r="K10" s="24" t="s">
        <v>39</v>
      </c>
      <c r="L10" s="12"/>
      <c r="M10" s="13"/>
      <c r="N10" s="13"/>
      <c r="O10" s="13">
        <f>SUM(N11:N12)</f>
        <v>34391.64</v>
      </c>
      <c r="P10" s="13"/>
      <c r="Q10" s="5"/>
    </row>
    <row r="11" spans="4:16" s="11" customFormat="1" ht="12.75">
      <c r="D11" s="18"/>
      <c r="E11" s="11" t="s">
        <v>69</v>
      </c>
      <c r="F11" s="16">
        <v>92.2</v>
      </c>
      <c r="G11" s="9"/>
      <c r="H11" s="17"/>
      <c r="I11" s="16"/>
      <c r="J11" s="33"/>
      <c r="K11" s="12"/>
      <c r="L11" s="24" t="s">
        <v>40</v>
      </c>
      <c r="M11" s="13"/>
      <c r="N11" s="13">
        <v>30703.9</v>
      </c>
      <c r="O11" s="13"/>
      <c r="P11" s="13"/>
    </row>
    <row r="12" spans="4:16" s="11" customFormat="1" ht="12.75">
      <c r="D12" s="18"/>
      <c r="E12" s="11" t="s">
        <v>56</v>
      </c>
      <c r="F12" s="16">
        <v>601.3</v>
      </c>
      <c r="G12" s="9"/>
      <c r="H12" s="17"/>
      <c r="I12" s="16"/>
      <c r="J12" s="33"/>
      <c r="K12" s="12"/>
      <c r="L12" s="24" t="s">
        <v>41</v>
      </c>
      <c r="M12" s="13"/>
      <c r="N12" s="13">
        <v>3687.74</v>
      </c>
      <c r="O12" s="13"/>
      <c r="P12" s="13"/>
    </row>
    <row r="13" spans="4:16" s="11" customFormat="1" ht="12.75">
      <c r="D13" s="18"/>
      <c r="E13" s="11" t="s">
        <v>57</v>
      </c>
      <c r="F13" s="16">
        <v>2410.16</v>
      </c>
      <c r="G13" s="9"/>
      <c r="H13" s="17"/>
      <c r="I13" s="16"/>
      <c r="J13" s="33" t="s">
        <v>42</v>
      </c>
      <c r="K13" s="12"/>
      <c r="L13" s="12"/>
      <c r="M13" s="13"/>
      <c r="N13" s="13"/>
      <c r="O13" s="13"/>
      <c r="P13" s="13">
        <f>SUM(O14:O15)</f>
        <v>29526673.09</v>
      </c>
    </row>
    <row r="14" spans="4:16" s="11" customFormat="1" ht="12.75">
      <c r="D14" s="18"/>
      <c r="E14" s="11" t="s">
        <v>59</v>
      </c>
      <c r="F14" s="16">
        <v>27320</v>
      </c>
      <c r="G14" s="9"/>
      <c r="H14" s="17"/>
      <c r="I14" s="16"/>
      <c r="J14" s="33"/>
      <c r="K14" s="24" t="s">
        <v>43</v>
      </c>
      <c r="L14" s="12"/>
      <c r="M14" s="13"/>
      <c r="N14" s="13"/>
      <c r="O14" s="13">
        <f>SUM(N15:N15)</f>
        <v>29526673.09</v>
      </c>
      <c r="P14" s="13"/>
    </row>
    <row r="15" spans="4:16" s="11" customFormat="1" ht="12.75">
      <c r="D15" s="18"/>
      <c r="E15" s="11" t="s">
        <v>64</v>
      </c>
      <c r="F15" s="16">
        <v>2.46</v>
      </c>
      <c r="G15" s="9"/>
      <c r="H15" s="17"/>
      <c r="I15" s="16"/>
      <c r="J15" s="34"/>
      <c r="K15" s="12"/>
      <c r="L15" s="24" t="s">
        <v>44</v>
      </c>
      <c r="M15" s="13"/>
      <c r="N15" s="13">
        <f>SUM(M16:M18)</f>
        <v>29526673.09</v>
      </c>
      <c r="O15" s="13"/>
      <c r="P15" s="13"/>
    </row>
    <row r="16" spans="4:16" s="11" customFormat="1" ht="12.75">
      <c r="D16" s="18"/>
      <c r="E16" s="11" t="s">
        <v>71</v>
      </c>
      <c r="F16" s="16">
        <v>8007</v>
      </c>
      <c r="G16" s="9"/>
      <c r="H16" s="17"/>
      <c r="I16" s="16"/>
      <c r="J16" s="35"/>
      <c r="K16" s="18"/>
      <c r="L16" s="6" t="s">
        <v>45</v>
      </c>
      <c r="M16" s="16">
        <v>29326571.13</v>
      </c>
      <c r="N16" s="16"/>
      <c r="O16" s="16"/>
      <c r="P16" s="16"/>
    </row>
    <row r="17" spans="4:16" s="11" customFormat="1" ht="12.75">
      <c r="D17" s="18"/>
      <c r="E17" s="11" t="s">
        <v>70</v>
      </c>
      <c r="F17" s="16">
        <v>91.8</v>
      </c>
      <c r="G17" s="9"/>
      <c r="H17" s="17"/>
      <c r="I17" s="16"/>
      <c r="J17" s="35"/>
      <c r="K17" s="18"/>
      <c r="L17" s="6" t="s">
        <v>46</v>
      </c>
      <c r="M17" s="16">
        <v>198263.67</v>
      </c>
      <c r="N17" s="16"/>
      <c r="O17" s="16"/>
      <c r="P17" s="16"/>
    </row>
    <row r="18" spans="4:16" s="11" customFormat="1" ht="12.75">
      <c r="D18" s="18"/>
      <c r="E18" s="11" t="s">
        <v>72</v>
      </c>
      <c r="F18" s="16">
        <v>3752467.93</v>
      </c>
      <c r="G18" s="9"/>
      <c r="H18" s="17"/>
      <c r="I18" s="16"/>
      <c r="J18" s="35"/>
      <c r="K18" s="18"/>
      <c r="L18" s="6" t="s">
        <v>47</v>
      </c>
      <c r="M18" s="16">
        <v>1838.29</v>
      </c>
      <c r="N18" s="16"/>
      <c r="O18" s="16"/>
      <c r="P18" s="16"/>
    </row>
    <row r="19" spans="4:16" s="11" customFormat="1" ht="12.75">
      <c r="D19" s="18"/>
      <c r="E19" s="11" t="s">
        <v>73</v>
      </c>
      <c r="F19" s="16">
        <v>1079441.31</v>
      </c>
      <c r="G19" s="9"/>
      <c r="H19" s="17"/>
      <c r="I19" s="16"/>
      <c r="J19" s="33" t="s">
        <v>48</v>
      </c>
      <c r="K19" s="12"/>
      <c r="L19" s="12"/>
      <c r="M19" s="13"/>
      <c r="N19" s="13"/>
      <c r="O19" s="13"/>
      <c r="P19" s="13">
        <f>SUM(O20:O26)</f>
        <v>-14847232.559999999</v>
      </c>
    </row>
    <row r="20" spans="4:16" s="11" customFormat="1" ht="12.75">
      <c r="D20" s="18"/>
      <c r="E20" s="11" t="s">
        <v>74</v>
      </c>
      <c r="F20" s="16">
        <v>1524841.11</v>
      </c>
      <c r="G20" s="9"/>
      <c r="H20" s="17"/>
      <c r="I20" s="16"/>
      <c r="J20" s="33"/>
      <c r="K20" s="24" t="s">
        <v>49</v>
      </c>
      <c r="L20" s="12"/>
      <c r="M20" s="13"/>
      <c r="N20" s="13"/>
      <c r="O20" s="13">
        <f>N21</f>
        <v>338100</v>
      </c>
      <c r="P20" s="13"/>
    </row>
    <row r="21" spans="4:16" s="11" customFormat="1" ht="12.75">
      <c r="D21" s="18"/>
      <c r="E21" s="11" t="s">
        <v>75</v>
      </c>
      <c r="F21" s="16">
        <v>1021153.89</v>
      </c>
      <c r="G21" s="9"/>
      <c r="H21" s="17"/>
      <c r="I21" s="16"/>
      <c r="J21" s="33"/>
      <c r="K21" s="12"/>
      <c r="L21" s="24" t="s">
        <v>50</v>
      </c>
      <c r="M21" s="13"/>
      <c r="N21" s="13">
        <v>338100</v>
      </c>
      <c r="O21" s="13"/>
      <c r="P21" s="13"/>
    </row>
    <row r="22" spans="4:16" s="11" customFormat="1" ht="12.75">
      <c r="D22" s="18"/>
      <c r="E22" s="11" t="s">
        <v>76</v>
      </c>
      <c r="F22" s="16">
        <v>274881.77</v>
      </c>
      <c r="G22" s="9"/>
      <c r="H22" s="17"/>
      <c r="I22" s="16"/>
      <c r="J22" s="35"/>
      <c r="K22" s="18"/>
      <c r="L22" s="6" t="s">
        <v>51</v>
      </c>
      <c r="M22" s="16"/>
      <c r="N22" s="16"/>
      <c r="O22" s="16"/>
      <c r="P22" s="16"/>
    </row>
    <row r="23" spans="4:16" s="11" customFormat="1" ht="12.75">
      <c r="D23" s="12" t="s">
        <v>77</v>
      </c>
      <c r="F23" s="16"/>
      <c r="G23" s="9"/>
      <c r="H23" s="15">
        <f>SUM(G24)</f>
        <v>103176.27</v>
      </c>
      <c r="I23" s="16"/>
      <c r="J23" s="33"/>
      <c r="K23" s="24" t="s">
        <v>66</v>
      </c>
      <c r="L23" s="12"/>
      <c r="M23" s="13"/>
      <c r="N23" s="13"/>
      <c r="O23" s="13">
        <f>SUM(N24:N25)</f>
        <v>-12957644.02</v>
      </c>
      <c r="P23" s="13"/>
    </row>
    <row r="24" spans="1:17" s="5" customFormat="1" ht="12.75">
      <c r="A24" s="11"/>
      <c r="B24" s="11"/>
      <c r="C24" s="11"/>
      <c r="D24" s="18"/>
      <c r="E24" s="5" t="s">
        <v>78</v>
      </c>
      <c r="F24" s="16"/>
      <c r="G24" s="14">
        <v>103176.27</v>
      </c>
      <c r="H24" s="17"/>
      <c r="I24" s="16"/>
      <c r="J24" s="33"/>
      <c r="K24" s="12"/>
      <c r="L24" s="24" t="s">
        <v>68</v>
      </c>
      <c r="M24" s="13"/>
      <c r="N24" s="13">
        <v>-12957644.02</v>
      </c>
      <c r="O24" s="13"/>
      <c r="P24" s="13"/>
      <c r="Q24" s="11"/>
    </row>
    <row r="25" spans="1:17" s="5" customFormat="1" ht="12.75">
      <c r="A25" s="11"/>
      <c r="B25" s="11"/>
      <c r="C25" s="11"/>
      <c r="D25" s="18"/>
      <c r="E25" s="11" t="s">
        <v>79</v>
      </c>
      <c r="F25" s="16"/>
      <c r="G25" s="9"/>
      <c r="H25" s="17"/>
      <c r="I25" s="16"/>
      <c r="J25" s="35"/>
      <c r="K25" s="18"/>
      <c r="L25" s="6" t="s">
        <v>67</v>
      </c>
      <c r="M25" s="16"/>
      <c r="N25" s="16"/>
      <c r="O25" s="16"/>
      <c r="P25" s="16"/>
      <c r="Q25" s="11"/>
    </row>
    <row r="26" spans="1:16" s="11" customFormat="1" ht="12.75">
      <c r="A26" s="5"/>
      <c r="B26" s="5"/>
      <c r="C26" s="5"/>
      <c r="D26" s="12" t="s">
        <v>5</v>
      </c>
      <c r="E26" s="5"/>
      <c r="F26" s="13"/>
      <c r="G26" s="14"/>
      <c r="H26" s="15">
        <f>SUM(G27)</f>
        <v>1830</v>
      </c>
      <c r="I26" s="13"/>
      <c r="J26" s="33"/>
      <c r="K26" s="24" t="s">
        <v>52</v>
      </c>
      <c r="L26" s="12"/>
      <c r="M26" s="13"/>
      <c r="N26" s="13"/>
      <c r="O26" s="13">
        <f>SUM(N27)</f>
        <v>-2227688.54</v>
      </c>
      <c r="P26" s="13"/>
    </row>
    <row r="27" spans="4:16" s="5" customFormat="1" ht="12.75">
      <c r="D27" s="12"/>
      <c r="E27" s="5" t="s">
        <v>6</v>
      </c>
      <c r="F27" s="13"/>
      <c r="G27" s="14">
        <v>1830</v>
      </c>
      <c r="H27" s="15"/>
      <c r="I27" s="13"/>
      <c r="J27" s="33"/>
      <c r="K27" s="12"/>
      <c r="L27" s="24" t="s">
        <v>53</v>
      </c>
      <c r="M27" s="13"/>
      <c r="N27" s="13">
        <v>-2227688.54</v>
      </c>
      <c r="O27" s="13"/>
      <c r="P27" s="13"/>
    </row>
    <row r="28" spans="1:16" s="5" customFormat="1" ht="13.5" thickBot="1">
      <c r="A28" s="11"/>
      <c r="B28" s="11"/>
      <c r="C28" s="11"/>
      <c r="D28" s="18"/>
      <c r="E28" s="11" t="s">
        <v>7</v>
      </c>
      <c r="F28" s="9"/>
      <c r="G28" s="9"/>
      <c r="H28" s="17"/>
      <c r="I28" s="16"/>
      <c r="J28" s="35"/>
      <c r="K28" s="18"/>
      <c r="L28" s="6" t="s">
        <v>54</v>
      </c>
      <c r="M28" s="16"/>
      <c r="N28" s="16"/>
      <c r="O28" s="16"/>
      <c r="P28" s="16"/>
    </row>
    <row r="29" spans="1:16" s="11" customFormat="1" ht="13.5" thickTop="1">
      <c r="A29" s="5"/>
      <c r="B29" s="5"/>
      <c r="C29" s="5"/>
      <c r="D29" s="12" t="s">
        <v>8</v>
      </c>
      <c r="E29" s="5"/>
      <c r="F29" s="13"/>
      <c r="G29" s="14"/>
      <c r="H29" s="15">
        <f>SUM(G30:G34)</f>
        <v>602754.68</v>
      </c>
      <c r="I29" s="13"/>
      <c r="J29" s="32"/>
      <c r="K29" s="22"/>
      <c r="L29" s="22"/>
      <c r="M29" s="16"/>
      <c r="N29" s="16"/>
      <c r="O29" s="16"/>
      <c r="P29" s="16"/>
    </row>
    <row r="30" spans="1:17" s="11" customFormat="1" ht="12.75">
      <c r="A30" s="5"/>
      <c r="B30" s="5"/>
      <c r="C30" s="5"/>
      <c r="D30" s="12"/>
      <c r="E30" s="5" t="s">
        <v>9</v>
      </c>
      <c r="F30" s="13"/>
      <c r="G30" s="14">
        <f>SUM(F31:F33)</f>
        <v>577597.52</v>
      </c>
      <c r="H30" s="15"/>
      <c r="I30" s="13"/>
      <c r="J30" s="35"/>
      <c r="K30" s="7"/>
      <c r="L30" s="7"/>
      <c r="M30" s="16"/>
      <c r="N30" s="16"/>
      <c r="O30" s="16"/>
      <c r="P30" s="16"/>
      <c r="Q30" s="5"/>
    </row>
    <row r="31" spans="4:17" s="11" customFormat="1" ht="12.75">
      <c r="D31" s="18"/>
      <c r="E31" s="11" t="s">
        <v>10</v>
      </c>
      <c r="F31" s="16">
        <v>377495.56</v>
      </c>
      <c r="G31" s="9"/>
      <c r="H31" s="17"/>
      <c r="I31" s="16"/>
      <c r="J31" s="35"/>
      <c r="K31" s="7"/>
      <c r="L31" s="7"/>
      <c r="M31" s="16"/>
      <c r="N31" s="16"/>
      <c r="O31" s="16"/>
      <c r="P31" s="16"/>
      <c r="Q31" s="5"/>
    </row>
    <row r="32" spans="4:16" s="11" customFormat="1" ht="12.75">
      <c r="D32" s="18"/>
      <c r="E32" s="11" t="s">
        <v>11</v>
      </c>
      <c r="F32" s="16">
        <v>198263.67</v>
      </c>
      <c r="G32" s="9"/>
      <c r="H32" s="17"/>
      <c r="I32" s="16"/>
      <c r="J32" s="35"/>
      <c r="K32" s="7"/>
      <c r="L32" s="7"/>
      <c r="M32" s="16"/>
      <c r="N32" s="16"/>
      <c r="O32" s="16"/>
      <c r="P32" s="16"/>
    </row>
    <row r="33" spans="4:16" s="11" customFormat="1" ht="12.75">
      <c r="D33" s="18"/>
      <c r="E33" s="11" t="s">
        <v>83</v>
      </c>
      <c r="F33" s="16">
        <v>1838.29</v>
      </c>
      <c r="G33" s="9"/>
      <c r="H33" s="17"/>
      <c r="I33" s="16"/>
      <c r="J33" s="35"/>
      <c r="K33" s="7"/>
      <c r="L33" s="7"/>
      <c r="M33" s="16"/>
      <c r="N33" s="16"/>
      <c r="O33" s="16"/>
      <c r="P33" s="16"/>
    </row>
    <row r="34" spans="4:16" s="11" customFormat="1" ht="12.75">
      <c r="D34" s="18"/>
      <c r="E34" s="5" t="s">
        <v>12</v>
      </c>
      <c r="F34" s="16"/>
      <c r="G34" s="14">
        <f>SUM(F35:F36)</f>
        <v>25157.16</v>
      </c>
      <c r="H34" s="17"/>
      <c r="I34" s="16"/>
      <c r="J34" s="35"/>
      <c r="K34" s="7"/>
      <c r="L34" s="7"/>
      <c r="M34" s="16"/>
      <c r="N34" s="16"/>
      <c r="O34" s="16"/>
      <c r="P34" s="16"/>
    </row>
    <row r="35" spans="1:17" s="5" customFormat="1" ht="12" customHeight="1">
      <c r="A35" s="11"/>
      <c r="B35" s="11"/>
      <c r="C35" s="11"/>
      <c r="D35" s="18"/>
      <c r="E35" s="19" t="s">
        <v>55</v>
      </c>
      <c r="F35" s="16">
        <v>892.11</v>
      </c>
      <c r="G35" s="14"/>
      <c r="H35" s="17"/>
      <c r="I35" s="16"/>
      <c r="J35" s="35"/>
      <c r="K35" s="7"/>
      <c r="L35" s="7"/>
      <c r="M35" s="16"/>
      <c r="N35" s="16"/>
      <c r="O35" s="16"/>
      <c r="P35" s="16"/>
      <c r="Q35" s="11"/>
    </row>
    <row r="36" spans="1:17" s="5" customFormat="1" ht="12" customHeight="1">
      <c r="A36" s="11"/>
      <c r="B36" s="11"/>
      <c r="C36" s="11"/>
      <c r="D36" s="18"/>
      <c r="E36" s="19" t="s">
        <v>65</v>
      </c>
      <c r="F36" s="16">
        <v>24265.05</v>
      </c>
      <c r="G36" s="14"/>
      <c r="H36" s="17"/>
      <c r="I36" s="16"/>
      <c r="J36" s="35"/>
      <c r="K36" s="7"/>
      <c r="L36" s="7"/>
      <c r="M36" s="16"/>
      <c r="N36" s="16"/>
      <c r="O36" s="16"/>
      <c r="P36" s="16"/>
      <c r="Q36" s="11"/>
    </row>
    <row r="37" spans="3:17" s="5" customFormat="1" ht="12" customHeight="1">
      <c r="C37" s="5" t="s">
        <v>14</v>
      </c>
      <c r="D37" s="12"/>
      <c r="F37" s="13"/>
      <c r="G37" s="14"/>
      <c r="H37" s="15"/>
      <c r="I37" s="13">
        <f>SUM(H38:H53)</f>
        <v>6312553.59</v>
      </c>
      <c r="J37" s="35"/>
      <c r="K37" s="7"/>
      <c r="L37" s="7"/>
      <c r="M37" s="16"/>
      <c r="N37" s="16"/>
      <c r="O37" s="16"/>
      <c r="P37" s="16"/>
      <c r="Q37" s="11"/>
    </row>
    <row r="38" spans="4:16" s="5" customFormat="1" ht="12" customHeight="1">
      <c r="D38" s="12" t="s">
        <v>15</v>
      </c>
      <c r="F38" s="13"/>
      <c r="G38" s="14"/>
      <c r="H38" s="15">
        <f>SUM(G39)</f>
        <v>436.09000000000003</v>
      </c>
      <c r="I38" s="13"/>
      <c r="J38" s="35"/>
      <c r="K38" s="18"/>
      <c r="L38" s="18"/>
      <c r="M38" s="16"/>
      <c r="N38" s="16"/>
      <c r="O38" s="16"/>
      <c r="P38" s="16"/>
    </row>
    <row r="39" spans="4:15" s="5" customFormat="1" ht="12" customHeight="1">
      <c r="D39" s="12"/>
      <c r="E39" s="5" t="s">
        <v>16</v>
      </c>
      <c r="F39" s="13"/>
      <c r="G39" s="14">
        <f>SUM(F40:F42)</f>
        <v>436.09000000000003</v>
      </c>
      <c r="H39" s="15"/>
      <c r="I39" s="13"/>
      <c r="J39" s="35"/>
      <c r="K39" s="18"/>
      <c r="L39" s="18"/>
      <c r="M39" s="16"/>
      <c r="N39" s="16"/>
      <c r="O39" s="16"/>
    </row>
    <row r="40" spans="4:14" s="5" customFormat="1" ht="12" customHeight="1">
      <c r="D40" s="12"/>
      <c r="E40" s="19" t="s">
        <v>17</v>
      </c>
      <c r="F40" s="20">
        <v>201.75</v>
      </c>
      <c r="G40" s="14"/>
      <c r="H40" s="15"/>
      <c r="I40" s="13"/>
      <c r="J40" s="33"/>
      <c r="K40" s="12"/>
      <c r="L40" s="12"/>
      <c r="M40" s="13"/>
      <c r="N40" s="13"/>
    </row>
    <row r="41" spans="4:15" s="5" customFormat="1" ht="12" customHeight="1">
      <c r="D41" s="12"/>
      <c r="E41" s="19" t="s">
        <v>18</v>
      </c>
      <c r="F41" s="20">
        <v>164.74</v>
      </c>
      <c r="G41" s="14"/>
      <c r="H41" s="15"/>
      <c r="I41" s="13"/>
      <c r="J41" s="35"/>
      <c r="K41" s="18"/>
      <c r="L41" s="18"/>
      <c r="M41" s="16"/>
      <c r="N41" s="16"/>
      <c r="O41" s="16"/>
    </row>
    <row r="42" spans="4:16" s="5" customFormat="1" ht="12" customHeight="1">
      <c r="D42" s="12"/>
      <c r="E42" s="19" t="s">
        <v>19</v>
      </c>
      <c r="F42" s="20">
        <v>69.6</v>
      </c>
      <c r="G42" s="14"/>
      <c r="H42" s="15"/>
      <c r="I42" s="13"/>
      <c r="J42" s="36"/>
      <c r="K42"/>
      <c r="L42"/>
      <c r="M42" s="30"/>
      <c r="N42" s="30"/>
      <c r="O42" s="30"/>
      <c r="P42" s="30"/>
    </row>
    <row r="43" spans="4:10" s="5" customFormat="1" ht="12" customHeight="1">
      <c r="D43" s="12" t="s">
        <v>20</v>
      </c>
      <c r="E43" s="19"/>
      <c r="F43" s="13"/>
      <c r="G43" s="14"/>
      <c r="H43" s="15">
        <f>SUM(G44)</f>
        <v>100</v>
      </c>
      <c r="I43" s="13"/>
      <c r="J43" s="37"/>
    </row>
    <row r="44" spans="4:10" s="5" customFormat="1" ht="12.75">
      <c r="D44" s="12"/>
      <c r="E44" s="5" t="s">
        <v>21</v>
      </c>
      <c r="F44" s="13"/>
      <c r="G44" s="14">
        <v>100</v>
      </c>
      <c r="H44" s="15"/>
      <c r="I44" s="13"/>
      <c r="J44" s="37"/>
    </row>
    <row r="45" spans="4:10" s="5" customFormat="1" ht="12.75">
      <c r="D45" s="12"/>
      <c r="E45" s="19" t="s">
        <v>13</v>
      </c>
      <c r="F45" s="13"/>
      <c r="G45" s="14"/>
      <c r="H45" s="15"/>
      <c r="I45" s="13"/>
      <c r="J45" s="37"/>
    </row>
    <row r="46" spans="1:17" s="11" customFormat="1" ht="12.75">
      <c r="A46" s="5"/>
      <c r="B46" s="5"/>
      <c r="C46" s="5"/>
      <c r="D46" s="5" t="s">
        <v>22</v>
      </c>
      <c r="E46" s="5"/>
      <c r="F46" s="13"/>
      <c r="G46" s="14"/>
      <c r="H46" s="15">
        <f>SUM(G47:G52)</f>
        <v>6312017.5</v>
      </c>
      <c r="I46" s="13"/>
      <c r="J46" s="37"/>
      <c r="K46" s="5"/>
      <c r="L46" s="5"/>
      <c r="M46" s="5"/>
      <c r="N46" s="5"/>
      <c r="O46" s="5"/>
      <c r="P46" s="5"/>
      <c r="Q46" s="5"/>
    </row>
    <row r="47" spans="1:17" s="11" customFormat="1" ht="12.75">
      <c r="A47" s="5"/>
      <c r="B47" s="5"/>
      <c r="C47" s="5"/>
      <c r="D47" s="5"/>
      <c r="E47" s="5" t="s">
        <v>23</v>
      </c>
      <c r="F47" s="13"/>
      <c r="G47" s="14">
        <f>SUM(F48:F49)</f>
        <v>6304580.89</v>
      </c>
      <c r="H47" s="15"/>
      <c r="I47" s="13"/>
      <c r="J47" s="37"/>
      <c r="K47" s="5"/>
      <c r="L47" s="5"/>
      <c r="M47" s="5"/>
      <c r="N47" s="5"/>
      <c r="O47" s="5"/>
      <c r="P47" s="5"/>
      <c r="Q47" s="5"/>
    </row>
    <row r="48" spans="1:10" s="5" customFormat="1" ht="12.75">
      <c r="A48" s="11"/>
      <c r="B48" s="11"/>
      <c r="C48" s="11"/>
      <c r="D48" s="11"/>
      <c r="E48" s="11" t="s">
        <v>24</v>
      </c>
      <c r="F48" s="16">
        <v>1401936.01</v>
      </c>
      <c r="G48" s="9"/>
      <c r="H48" s="17"/>
      <c r="I48" s="16"/>
      <c r="J48" s="37"/>
    </row>
    <row r="49" spans="1:17" s="5" customFormat="1" ht="12.75">
      <c r="A49" s="11"/>
      <c r="B49" s="11"/>
      <c r="C49" s="11"/>
      <c r="D49" s="11"/>
      <c r="E49" s="11" t="s">
        <v>25</v>
      </c>
      <c r="F49" s="16">
        <v>4902644.88</v>
      </c>
      <c r="G49" s="9"/>
      <c r="H49" s="17"/>
      <c r="I49" s="16"/>
      <c r="J49" s="38"/>
      <c r="K49" s="11"/>
      <c r="L49" s="11"/>
      <c r="M49" s="11"/>
      <c r="N49" s="11"/>
      <c r="O49" s="11"/>
      <c r="P49" s="11"/>
      <c r="Q49" s="11"/>
    </row>
    <row r="50" spans="1:10" s="11" customFormat="1" ht="12.75">
      <c r="A50" s="5"/>
      <c r="B50" s="5"/>
      <c r="C50" s="5"/>
      <c r="D50" s="5"/>
      <c r="E50" s="5" t="s">
        <v>26</v>
      </c>
      <c r="F50" s="13"/>
      <c r="G50" s="14">
        <v>39880.24</v>
      </c>
      <c r="H50" s="15"/>
      <c r="I50" s="13"/>
      <c r="J50" s="38"/>
    </row>
    <row r="51" spans="5:10" s="5" customFormat="1" ht="12.75">
      <c r="E51" s="5" t="s">
        <v>27</v>
      </c>
      <c r="F51" s="13"/>
      <c r="G51" s="14">
        <v>-32443.63</v>
      </c>
      <c r="H51" s="15"/>
      <c r="I51" s="13"/>
      <c r="J51" s="37"/>
    </row>
    <row r="52" spans="1:10" s="5" customFormat="1" ht="12.75">
      <c r="A52" s="11"/>
      <c r="B52" s="11"/>
      <c r="C52" s="11"/>
      <c r="D52" s="11"/>
      <c r="E52" s="11" t="s">
        <v>28</v>
      </c>
      <c r="F52" s="16"/>
      <c r="G52" s="9"/>
      <c r="H52" s="17"/>
      <c r="I52" s="16"/>
      <c r="J52" s="37"/>
    </row>
    <row r="53" spans="1:10" s="11" customFormat="1" ht="12.75">
      <c r="A53" s="5"/>
      <c r="B53" s="5"/>
      <c r="C53" s="5"/>
      <c r="D53" s="5" t="s">
        <v>29</v>
      </c>
      <c r="E53" s="5"/>
      <c r="F53" s="13"/>
      <c r="G53" s="14"/>
      <c r="H53" s="15">
        <f>SUM(G54:G56)</f>
        <v>0</v>
      </c>
      <c r="I53" s="13"/>
      <c r="J53" s="38"/>
    </row>
    <row r="54" spans="5:10" s="5" customFormat="1" ht="12.75">
      <c r="E54" s="5" t="s">
        <v>30</v>
      </c>
      <c r="F54" s="13"/>
      <c r="G54" s="14">
        <v>12975.3</v>
      </c>
      <c r="H54" s="15"/>
      <c r="I54" s="13"/>
      <c r="J54" s="37"/>
    </row>
    <row r="55" spans="5:17" s="11" customFormat="1" ht="12.75">
      <c r="E55" s="11" t="s">
        <v>31</v>
      </c>
      <c r="F55" s="16"/>
      <c r="G55" s="9"/>
      <c r="H55" s="17"/>
      <c r="I55" s="16"/>
      <c r="J55" s="37"/>
      <c r="K55" s="5"/>
      <c r="L55" s="5"/>
      <c r="M55" s="5"/>
      <c r="N55" s="5"/>
      <c r="O55" s="5"/>
      <c r="P55" s="5"/>
      <c r="Q55" s="5"/>
    </row>
    <row r="56" spans="1:10" s="11" customFormat="1" ht="12.75">
      <c r="A56" s="5"/>
      <c r="B56" s="5"/>
      <c r="C56" s="5"/>
      <c r="D56" s="5"/>
      <c r="E56" s="5" t="s">
        <v>32</v>
      </c>
      <c r="F56" s="13"/>
      <c r="G56" s="14">
        <v>-12975.3</v>
      </c>
      <c r="H56" s="15"/>
      <c r="I56" s="13"/>
      <c r="J56" s="38"/>
    </row>
    <row r="57" spans="5:18" s="11" customFormat="1" ht="13.5" thickBot="1">
      <c r="E57" s="11" t="s">
        <v>33</v>
      </c>
      <c r="F57" s="16"/>
      <c r="G57" s="9"/>
      <c r="H57" s="17"/>
      <c r="I57" s="16"/>
      <c r="J57" s="38"/>
      <c r="R57" s="5"/>
    </row>
    <row r="58" spans="3:18" s="11" customFormat="1" ht="13.5" thickTop="1">
      <c r="C58" s="21"/>
      <c r="D58" s="22"/>
      <c r="E58" s="21"/>
      <c r="F58" s="16"/>
      <c r="G58" s="9"/>
      <c r="H58" s="17"/>
      <c r="I58" s="16"/>
      <c r="J58" s="38"/>
      <c r="R58" s="5"/>
    </row>
    <row r="59" spans="1:17" s="5" customFormat="1" ht="12.75">
      <c r="A59" s="11"/>
      <c r="B59" s="11"/>
      <c r="C59" s="6"/>
      <c r="D59" s="7"/>
      <c r="E59" s="6"/>
      <c r="F59" s="16"/>
      <c r="G59" s="9"/>
      <c r="H59" s="17"/>
      <c r="I59" s="16"/>
      <c r="J59" s="38"/>
      <c r="K59" s="11"/>
      <c r="L59" s="11"/>
      <c r="M59" s="11"/>
      <c r="N59" s="11"/>
      <c r="O59" s="11"/>
      <c r="P59" s="11"/>
      <c r="Q59" s="11"/>
    </row>
    <row r="60" spans="1:17" s="5" customFormat="1" ht="13.5" thickBot="1">
      <c r="A60" s="11"/>
      <c r="B60" s="11"/>
      <c r="C60" s="6"/>
      <c r="D60" s="7"/>
      <c r="E60" s="6"/>
      <c r="F60" s="16"/>
      <c r="G60" s="9"/>
      <c r="H60" s="17"/>
      <c r="I60" s="16"/>
      <c r="J60" s="38"/>
      <c r="K60" s="11"/>
      <c r="L60" s="11"/>
      <c r="M60" s="11"/>
      <c r="N60" s="11"/>
      <c r="O60" s="11"/>
      <c r="P60" s="11"/>
      <c r="Q60" s="11"/>
    </row>
    <row r="61" spans="4:16" s="5" customFormat="1" ht="13.5" thickTop="1">
      <c r="D61" s="12"/>
      <c r="F61" s="13"/>
      <c r="G61" s="14"/>
      <c r="H61" s="15"/>
      <c r="I61" s="23"/>
      <c r="J61" s="37"/>
      <c r="P61" s="28"/>
    </row>
    <row r="62" spans="3:18" s="5" customFormat="1" ht="12.75">
      <c r="C62" s="24"/>
      <c r="D62" s="12"/>
      <c r="F62" s="13"/>
      <c r="G62" s="14"/>
      <c r="H62" s="15" t="s">
        <v>34</v>
      </c>
      <c r="I62" s="13">
        <f>SUM(I2:I52)</f>
        <v>14740610.749999998</v>
      </c>
      <c r="J62" s="37"/>
      <c r="O62" s="13" t="s">
        <v>34</v>
      </c>
      <c r="P62" s="13">
        <f>SUM(P3:P27)</f>
        <v>14740610.75</v>
      </c>
      <c r="R62" s="11"/>
    </row>
    <row r="63" spans="3:16" s="5" customFormat="1" ht="13.5" thickBot="1">
      <c r="C63" s="24"/>
      <c r="D63" s="12"/>
      <c r="F63" s="13"/>
      <c r="G63" s="14"/>
      <c r="H63" s="15"/>
      <c r="I63" s="2"/>
      <c r="J63" s="37"/>
      <c r="P63" s="29"/>
    </row>
    <row r="64" spans="3:10" s="5" customFormat="1" ht="13.5" thickTop="1">
      <c r="C64" s="24"/>
      <c r="D64" s="12"/>
      <c r="F64" s="13"/>
      <c r="G64" s="14"/>
      <c r="H64" s="15"/>
      <c r="I64" s="26"/>
      <c r="J64" s="4"/>
    </row>
    <row r="65" spans="1:18" s="11" customFormat="1" ht="12.75">
      <c r="A65" s="5"/>
      <c r="B65" s="5"/>
      <c r="C65" s="24"/>
      <c r="D65" s="12"/>
      <c r="E65" s="5"/>
      <c r="F65" s="13"/>
      <c r="G65" s="14"/>
      <c r="H65" s="15"/>
      <c r="I65" s="26"/>
      <c r="J65" s="4"/>
      <c r="K65" s="5"/>
      <c r="L65" s="5"/>
      <c r="M65" s="5"/>
      <c r="N65" s="5"/>
      <c r="O65" s="5"/>
      <c r="P65" s="5"/>
      <c r="Q65" s="5"/>
      <c r="R65" s="5"/>
    </row>
    <row r="66" s="5" customFormat="1" ht="12.75">
      <c r="J66" s="4"/>
    </row>
    <row r="67" spans="1:17" s="5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0"/>
      <c r="K67" s="11"/>
      <c r="L67" s="11"/>
      <c r="M67" s="11"/>
      <c r="N67" s="11"/>
      <c r="O67" s="11"/>
      <c r="P67" s="11"/>
      <c r="Q67" s="11"/>
    </row>
    <row r="68" s="5" customFormat="1" ht="12.75">
      <c r="J68" s="4"/>
    </row>
    <row r="69" s="5" customFormat="1" ht="12.75">
      <c r="J69" s="4"/>
    </row>
    <row r="70" s="5" customFormat="1" ht="12.75">
      <c r="J70" s="4"/>
    </row>
    <row r="71" s="5" customFormat="1" ht="12.75">
      <c r="J71" s="4"/>
    </row>
    <row r="72" s="5" customFormat="1" ht="12.75">
      <c r="J72" s="4"/>
    </row>
    <row r="73" spans="10:18" s="5" customFormat="1" ht="12.75">
      <c r="J73" s="4"/>
      <c r="R73" s="11"/>
    </row>
    <row r="74" spans="10:18" s="5" customFormat="1" ht="12.75">
      <c r="J74" s="4"/>
      <c r="R74" s="11"/>
    </row>
    <row r="75" spans="10:18" s="5" customFormat="1" ht="12.75">
      <c r="J75" s="4"/>
      <c r="R75" s="11"/>
    </row>
    <row r="76" spans="1:18" s="11" customFormat="1" ht="12.75">
      <c r="A76" s="5"/>
      <c r="B76" s="5"/>
      <c r="C76" s="5"/>
      <c r="D76" s="5"/>
      <c r="E76" s="5"/>
      <c r="F76" s="5"/>
      <c r="G76" s="5"/>
      <c r="H76" s="5"/>
      <c r="I76" s="5"/>
      <c r="J76" s="4"/>
      <c r="K76" s="5"/>
      <c r="L76" s="5"/>
      <c r="M76" s="5"/>
      <c r="N76" s="5"/>
      <c r="O76" s="5"/>
      <c r="P76" s="5"/>
      <c r="Q76" s="5"/>
      <c r="R76" s="5"/>
    </row>
    <row r="77" spans="1:18" s="11" customFormat="1" ht="12.75">
      <c r="A77" s="5"/>
      <c r="B77" s="5"/>
      <c r="C77" s="5"/>
      <c r="D77" s="5"/>
      <c r="E77" s="5"/>
      <c r="F77" s="5"/>
      <c r="G77" s="5"/>
      <c r="H77" s="5"/>
      <c r="I77" s="5"/>
      <c r="J77" s="4"/>
      <c r="K77" s="5"/>
      <c r="L77" s="5"/>
      <c r="M77" s="5"/>
      <c r="N77" s="5"/>
      <c r="O77" s="5"/>
      <c r="P77" s="5"/>
      <c r="Q77" s="5"/>
      <c r="R77" s="5"/>
    </row>
    <row r="78" spans="10:18" s="11" customFormat="1" ht="12.75">
      <c r="J78" s="10"/>
      <c r="R78" s="5"/>
    </row>
    <row r="79" spans="1:18" s="5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0"/>
      <c r="K79" s="11"/>
      <c r="L79" s="11"/>
      <c r="M79" s="11"/>
      <c r="N79" s="11"/>
      <c r="O79" s="11"/>
      <c r="P79" s="11"/>
      <c r="Q79" s="11"/>
      <c r="R79" s="11"/>
    </row>
    <row r="80" spans="1:17" s="5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0"/>
      <c r="K80" s="11"/>
      <c r="L80" s="11"/>
      <c r="M80" s="11"/>
      <c r="N80" s="11"/>
      <c r="O80" s="11"/>
      <c r="P80" s="11"/>
      <c r="Q80" s="11"/>
    </row>
    <row r="81" s="5" customFormat="1" ht="12.75">
      <c r="J81" s="4"/>
    </row>
    <row r="82" spans="1:17" s="11" customFormat="1" ht="12.75">
      <c r="A82" s="5"/>
      <c r="B82" s="5"/>
      <c r="C82" s="5"/>
      <c r="D82" s="5"/>
      <c r="E82" s="5"/>
      <c r="F82" s="5"/>
      <c r="G82" s="5"/>
      <c r="H82" s="5"/>
      <c r="I82" s="5"/>
      <c r="J82" s="4"/>
      <c r="K82" s="5"/>
      <c r="L82" s="5"/>
      <c r="M82" s="5"/>
      <c r="N82" s="5"/>
      <c r="O82" s="5"/>
      <c r="P82" s="5"/>
      <c r="Q82" s="5"/>
    </row>
    <row r="83" s="5" customFormat="1" ht="12.75">
      <c r="J83" s="4"/>
    </row>
    <row r="84" spans="1:17" s="5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0"/>
      <c r="K84" s="11"/>
      <c r="L84" s="11"/>
      <c r="M84" s="11"/>
      <c r="N84" s="11"/>
      <c r="O84" s="11"/>
      <c r="P84" s="11"/>
      <c r="Q84" s="11"/>
    </row>
    <row r="85" spans="1:17" s="11" customFormat="1" ht="12.75">
      <c r="A85" s="5"/>
      <c r="B85" s="5"/>
      <c r="C85" s="5"/>
      <c r="D85" s="5"/>
      <c r="E85" s="5"/>
      <c r="F85" s="5"/>
      <c r="G85" s="5"/>
      <c r="H85" s="5"/>
      <c r="I85" s="5"/>
      <c r="J85" s="4"/>
      <c r="K85" s="5"/>
      <c r="L85" s="5"/>
      <c r="M85" s="5"/>
      <c r="N85" s="5"/>
      <c r="O85" s="5"/>
      <c r="P85" s="5"/>
      <c r="Q85" s="5"/>
    </row>
    <row r="86" spans="10:18" s="5" customFormat="1" ht="12.75">
      <c r="J86" s="4"/>
      <c r="R86" s="11"/>
    </row>
    <row r="87" spans="1:18" s="5" customFormat="1" ht="12.75">
      <c r="A87" s="11"/>
      <c r="B87" s="11"/>
      <c r="C87" s="11"/>
      <c r="D87" s="11"/>
      <c r="E87" s="11"/>
      <c r="F87" s="11"/>
      <c r="G87" s="11"/>
      <c r="H87" s="11"/>
      <c r="I87" s="11"/>
      <c r="J87" s="10"/>
      <c r="K87" s="11"/>
      <c r="L87" s="11"/>
      <c r="M87" s="11"/>
      <c r="N87" s="11"/>
      <c r="O87" s="11"/>
      <c r="P87" s="11"/>
      <c r="Q87" s="11"/>
      <c r="R87" s="11"/>
    </row>
    <row r="88" spans="1:17" s="11" customFormat="1" ht="12.75">
      <c r="A88" s="5"/>
      <c r="B88" s="5"/>
      <c r="C88" s="5"/>
      <c r="D88" s="5"/>
      <c r="E88" s="5"/>
      <c r="F88" s="5"/>
      <c r="G88" s="5"/>
      <c r="H88" s="5"/>
      <c r="I88" s="5"/>
      <c r="J88" s="4"/>
      <c r="K88" s="5"/>
      <c r="L88" s="5"/>
      <c r="M88" s="5"/>
      <c r="N88" s="5"/>
      <c r="O88" s="5"/>
      <c r="P88" s="5"/>
      <c r="Q88" s="5"/>
    </row>
    <row r="89" spans="1:17" s="11" customFormat="1" ht="12.75">
      <c r="A89" s="5"/>
      <c r="B89" s="5"/>
      <c r="C89" s="5"/>
      <c r="D89" s="5"/>
      <c r="E89" s="5"/>
      <c r="F89" s="5"/>
      <c r="G89" s="5"/>
      <c r="H89" s="5"/>
      <c r="I89" s="5"/>
      <c r="J89" s="4"/>
      <c r="K89" s="5"/>
      <c r="L89" s="5"/>
      <c r="M89" s="5"/>
      <c r="N89" s="5"/>
      <c r="O89" s="5"/>
      <c r="P89" s="5"/>
      <c r="Q89" s="5"/>
    </row>
    <row r="90" s="11" customFormat="1" ht="12.75">
      <c r="J90" s="10"/>
    </row>
    <row r="91" s="11" customFormat="1" ht="12.75">
      <c r="J91" s="10"/>
    </row>
    <row r="92" s="11" customFormat="1" ht="12.75">
      <c r="J92" s="10"/>
    </row>
    <row r="93" s="11" customFormat="1" ht="12.75">
      <c r="J93" s="10"/>
    </row>
    <row r="94" s="11" customFormat="1" ht="12.75">
      <c r="J94" s="10"/>
    </row>
    <row r="95" s="11" customFormat="1" ht="12.75">
      <c r="J95" s="10"/>
    </row>
    <row r="96" s="11" customFormat="1" ht="12.75">
      <c r="J96" s="10"/>
    </row>
    <row r="97" spans="10:18" s="11" customFormat="1" ht="12.75">
      <c r="J97" s="10"/>
      <c r="R97" s="5"/>
    </row>
    <row r="98" s="11" customFormat="1" ht="12.75">
      <c r="J98" s="10"/>
    </row>
    <row r="99" spans="10:18" s="11" customFormat="1" ht="12.75">
      <c r="J99" s="10"/>
      <c r="R99"/>
    </row>
    <row r="100" spans="1:18" s="5" customFormat="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0"/>
      <c r="K100" s="11"/>
      <c r="L100" s="11"/>
      <c r="M100" s="11"/>
      <c r="N100" s="11"/>
      <c r="O100" s="11"/>
      <c r="P100" s="11"/>
      <c r="Q100" s="11"/>
      <c r="R100"/>
    </row>
    <row r="101" spans="10:18" s="11" customFormat="1" ht="12.75">
      <c r="J101" s="10"/>
      <c r="R101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4"/>
      <c r="K102" s="5"/>
      <c r="L102" s="5"/>
      <c r="M102" s="5"/>
      <c r="N102" s="5"/>
      <c r="O102" s="5"/>
      <c r="P102" s="5"/>
      <c r="Q102" s="5"/>
    </row>
    <row r="103" spans="1:17" ht="12.75">
      <c r="A103" s="11"/>
      <c r="B103" s="11"/>
      <c r="C103" s="11"/>
      <c r="D103" s="11"/>
      <c r="E103" s="11"/>
      <c r="F103" s="11"/>
      <c r="G103" s="11"/>
      <c r="H103" s="11"/>
      <c r="I103" s="11"/>
      <c r="J103" s="10"/>
      <c r="K103" s="11"/>
      <c r="L103" s="11"/>
      <c r="M103" s="11"/>
      <c r="N103" s="11"/>
      <c r="O103" s="11"/>
      <c r="P103" s="11"/>
      <c r="Q103" s="11"/>
    </row>
  </sheetData>
  <sheetProtection/>
  <printOptions/>
  <pageMargins left="0.15748031496062992" right="0.1968503937007874" top="0.5511811023622047" bottom="0.7086614173228347" header="0.15748031496062992" footer="0.5118110236220472"/>
  <pageSetup fitToHeight="1" fitToWidth="1" horizontalDpi="600" verticalDpi="600" orientation="landscape" paperSize="9" scale="64" r:id="rId2"/>
  <headerFooter alignWithMargins="0">
    <oddHeader>&amp;C&amp;"Arial,Kalın"S.S. AKÇALI ARSA VE KONUT YAPI KOOPERATİFİ
31.12.2015 TARİHLİ BİLANÇO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2016-02-08T12:06:38Z</cp:lastPrinted>
  <dcterms:created xsi:type="dcterms:W3CDTF">1999-05-26T11:21:22Z</dcterms:created>
  <dcterms:modified xsi:type="dcterms:W3CDTF">2016-02-08T12:06:42Z</dcterms:modified>
  <cp:category/>
  <cp:version/>
  <cp:contentType/>
  <cp:contentStatus/>
</cp:coreProperties>
</file>